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60" windowWidth="11295" windowHeight="6090" activeTab="2"/>
  </bookViews>
  <sheets>
    <sheet name="ผด01บัญชีสรุป" sheetId="12" r:id="rId1"/>
    <sheet name="ผด.02บัญชีโครงการ" sheetId="7" r:id="rId2"/>
    <sheet name="ผ.02.1" sheetId="15" r:id="rId3"/>
    <sheet name="Sheet1" sheetId="16" r:id="rId4"/>
  </sheets>
  <calcPr calcId="144525"/>
</workbook>
</file>

<file path=xl/calcChain.xml><?xml version="1.0" encoding="utf-8"?>
<calcChain xmlns="http://schemas.openxmlformats.org/spreadsheetml/2006/main">
  <c r="E8" i="12" l="1"/>
  <c r="E18" i="12"/>
  <c r="E17" i="12"/>
  <c r="E16" i="12"/>
  <c r="E15" i="12"/>
  <c r="E14" i="12"/>
  <c r="E13" i="12"/>
  <c r="E12" i="12"/>
  <c r="E11" i="12"/>
  <c r="E22" i="12"/>
  <c r="E21" i="12"/>
  <c r="E38" i="12"/>
  <c r="E37" i="12"/>
  <c r="E36" i="12"/>
  <c r="E42" i="12"/>
  <c r="E41" i="12"/>
  <c r="C41" i="12"/>
  <c r="C18" i="12"/>
  <c r="C17" i="12"/>
  <c r="C16" i="12"/>
  <c r="C15" i="12"/>
  <c r="C14" i="12"/>
  <c r="C13" i="12"/>
  <c r="C12" i="12"/>
  <c r="C11" i="12"/>
  <c r="C22" i="12"/>
  <c r="C21" i="12"/>
  <c r="C38" i="12"/>
  <c r="C37" i="12"/>
  <c r="C36" i="12"/>
  <c r="C42" i="12"/>
  <c r="C8" i="12"/>
  <c r="B19" i="12"/>
  <c r="C19" i="12" s="1"/>
  <c r="D19" i="12"/>
  <c r="E19" i="12" s="1"/>
  <c r="D148" i="16"/>
  <c r="D140" i="16"/>
  <c r="D116" i="16"/>
  <c r="D93" i="16"/>
  <c r="D21" i="16"/>
  <c r="D29" i="16"/>
  <c r="D78" i="16"/>
  <c r="D68" i="16"/>
  <c r="D61" i="16"/>
  <c r="D53" i="16"/>
  <c r="D9" i="12" l="1"/>
  <c r="E9" i="12" s="1"/>
  <c r="B9" i="12"/>
  <c r="C9" i="12" s="1"/>
  <c r="D23" i="12"/>
  <c r="E23" i="12" s="1"/>
  <c r="B23" i="12"/>
  <c r="C23" i="12" s="1"/>
  <c r="D39" i="12"/>
  <c r="E39" i="12" s="1"/>
  <c r="B39" i="12"/>
  <c r="C39" i="12" s="1"/>
  <c r="D43" i="12"/>
  <c r="E43" i="12" s="1"/>
  <c r="B43" i="12"/>
  <c r="C43" i="12" s="1"/>
  <c r="B44" i="12" l="1"/>
  <c r="D44" i="12"/>
</calcChain>
</file>

<file path=xl/sharedStrings.xml><?xml version="1.0" encoding="utf-8"?>
<sst xmlns="http://schemas.openxmlformats.org/spreadsheetml/2006/main" count="1748" uniqueCount="403">
  <si>
    <t>ครอบครัว</t>
  </si>
  <si>
    <t>จำนวนงบประมาณ</t>
  </si>
  <si>
    <t>หน่วยดำเนินการ</t>
  </si>
  <si>
    <t>รวม</t>
  </si>
  <si>
    <t>ยุทธศาสตร์/แนวทางการพัฒนา</t>
  </si>
  <si>
    <t>จำนวนโครงการที่ดำเนินการ</t>
  </si>
  <si>
    <t>คิดเป็นร้อยละของ</t>
  </si>
  <si>
    <t>โครงการทั้งหมด</t>
  </si>
  <si>
    <t>งบประมาณ</t>
  </si>
  <si>
    <t>ลำดับ</t>
  </si>
  <si>
    <t>โครงการ/กิจกรรม</t>
  </si>
  <si>
    <t>รายละเอียดของโครงการ/</t>
  </si>
  <si>
    <t>พื้นที่</t>
  </si>
  <si>
    <t>หน่วย</t>
  </si>
  <si>
    <t>ที่</t>
  </si>
  <si>
    <t>กิจกรรม</t>
  </si>
  <si>
    <t>(บาท)</t>
  </si>
  <si>
    <t>ดำเนินการ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</si>
  <si>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</si>
  <si>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</si>
  <si>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</si>
  <si>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</si>
  <si>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</si>
  <si>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</si>
  <si>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</si>
  <si>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</si>
  <si>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</si>
  <si>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</si>
  <si>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</si>
  <si>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</si>
  <si>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กองช่าง</t>
  </si>
  <si>
    <t>สำนักปลัด</t>
  </si>
  <si>
    <t>เทศบาล</t>
  </si>
  <si>
    <t>ต.ชุมพล</t>
  </si>
  <si>
    <t>เทศบาลตำบลชุมพล</t>
  </si>
  <si>
    <t>กองการศึกษา</t>
  </si>
  <si>
    <t>สนง.</t>
  </si>
  <si>
    <t>ปัญหายาเสพติด</t>
  </si>
  <si>
    <t>ตำบลชุมพล</t>
  </si>
  <si>
    <t>ศูนย์ อปพร.</t>
  </si>
  <si>
    <t>หน้าสำนักงาน</t>
  </si>
  <si>
    <t>กองคลัง</t>
  </si>
  <si>
    <t>ปฐมวัย</t>
  </si>
  <si>
    <t>อุดหนุนค่าอาหารกลาง</t>
  </si>
  <si>
    <t>วันสำหรับเด็กนักเรียน</t>
  </si>
  <si>
    <t>รร.สังกัด สพฐ.</t>
  </si>
  <si>
    <t>เขต ต.ชุมพล</t>
  </si>
  <si>
    <t>ศพด.</t>
  </si>
  <si>
    <t>โครงการวันท้องถิ่นไทย</t>
  </si>
  <si>
    <t>ยุทธศาสตร์ ที่ 2  การพัฒนาศักยภาพคนและชุมชนให้มีความเข้มแข็ง มีความปลอดภัยในชีวิตและทรัพย์สิน</t>
  </si>
  <si>
    <t xml:space="preserve">ศพด. </t>
  </si>
  <si>
    <t>โครงการเข้าร่วมการแข่งขัน</t>
  </si>
  <si>
    <t>ทักษะทางวิชาการสำหรับเด็ก</t>
  </si>
  <si>
    <t>ส่งเด็กนักเรียนปฐมวัยเข้าร่วมกิจกรรมการแข่งขัน</t>
  </si>
  <si>
    <t>ทักษะเพื่อพัฒนาทางด้านสังคมและเรียนรู้</t>
  </si>
  <si>
    <t>สำนักงานเขตพื้นที่</t>
  </si>
  <si>
    <t>การศึกษา</t>
  </si>
  <si>
    <t>ศูนย์พัฒนาครอบครัว</t>
  </si>
  <si>
    <t>จัดกิจกรรมสนับสนุนให้ครอบครัวมีส่วนร่วม</t>
  </si>
  <si>
    <t>ในการแก้ไขปัญหาครอบครัวอ่อนแอ</t>
  </si>
  <si>
    <t>พื้นที่ดำบลชุมพล</t>
  </si>
  <si>
    <t>โครงการสนับสนุนดำเนินงาน</t>
  </si>
  <si>
    <t>จัดกิจกรรมยกระดับคุณภาพชีวิตความเป็นอยู่ของ</t>
  </si>
  <si>
    <t>โครงการพัฒนาสตรีและ</t>
  </si>
  <si>
    <t>เสริมสร้างความเข้มแข็งของ</t>
  </si>
  <si>
    <t>จัดกิจกรรมให้ความรู้ หรือฝึกอบรม เพื่อพัฒนาสตรี</t>
  </si>
  <si>
    <t>และสร้างความเข้มแข็งของครอบครัว</t>
  </si>
  <si>
    <t>โครงการสนับสนุนการดำเนิน</t>
  </si>
  <si>
    <t>งานสภาเด็กและเยาวชน</t>
  </si>
  <si>
    <t>จัดกิจกรรมส่งเสริมสนับสนุนการมีส่วนร่วมของ</t>
  </si>
  <si>
    <t>เด็กและเยาวชนในการสร้างความเข้มแข็งของ</t>
  </si>
  <si>
    <t>ชุมชน โดยเริ่มจากเด็กและเยาวชน</t>
  </si>
  <si>
    <t>จัดตั้งศูนย์เฉพาะกิจช่วยเหลือ</t>
  </si>
  <si>
    <t>ผู้ประสบสาธารณภัย</t>
  </si>
  <si>
    <t>โครงการการแพทย์ฉุกเฉิน</t>
  </si>
  <si>
    <t>จัดกิจกรรมฝึกอบรมแกนนำชุมชนมีความรู้ในการ</t>
  </si>
  <si>
    <t>เตรียมพร้อมรับมือกับสาธารณภัย</t>
  </si>
  <si>
    <t>จัดตั้งศูนย์เฉพาะกิจป้องกัน</t>
  </si>
  <si>
    <t>ยุทธศาสตร์ ที่ 3 การพัฒนาเศรษฐกิจ เพื่อสร้างรายได้และขยายโอกาสด้านการเกษตร การค้า การลงทุนและการท่องเที่ยว</t>
  </si>
  <si>
    <t>ยุทธศาสตร์ ที่ 4 การบริหารจัดการ การอนุรักษ์ทรัพยากรธรรมชาติและสิ่งแวดล้อม</t>
  </si>
  <si>
    <t>โครงการรณรงค์คัดแยกขยะ</t>
  </si>
  <si>
    <t>ยุทธศาสตร์ ที่ 5  ส่งเสริมการบริหารจัดการที่ดีของภาครัฐ</t>
  </si>
  <si>
    <t>โครงการบริการรับชำระภาษี</t>
  </si>
  <si>
    <t>อุดหนุนค่าอาหารกลางวัน ให้ รร.วัดทุ่งยาว,</t>
  </si>
  <si>
    <t>รร.บ้านขัน</t>
  </si>
  <si>
    <t>รร.บ้านควนดินสอ,รร.อนุบาลศรีนครินทร์</t>
  </si>
  <si>
    <t>การบริหารสถานศึกษา</t>
  </si>
  <si>
    <t>โครงการสนับสนุนค่าใช้จ่าย</t>
  </si>
  <si>
    <t>จัดฝึกอบรมแก่เยาวชนในการป้องกันและแก้ไข</t>
  </si>
  <si>
    <t>ช่วยเหลือผู้ประสบภัย</t>
  </si>
  <si>
    <t>จัดหาวัสดุ อุปกรณ์และเจ้าหน้าที่ให้การ</t>
  </si>
  <si>
    <t>จัดตั้งจุดตรวจ/จุดสกัด</t>
  </si>
  <si>
    <t>ส่งเสริมการคัดแยกขยะเพื่อนำไปรีไซเคิล</t>
  </si>
  <si>
    <t>3. ยุทธศาสตร์การพัฒนาเศรษฐกิจ เพื่อสร้างรายได้และขยายโอกาสด้านเกษตร การค้า การลงทุนและการท่องเที่ยว</t>
  </si>
  <si>
    <t>รวมทั้งสิ้น</t>
  </si>
  <si>
    <t>1. ยุทธศาสตร์การพัฒนาโครงสร้างพื้นฐาน</t>
  </si>
  <si>
    <t>4. ยุทธศาตร์การบริหารจัดการและการอนุรักษ์ทรัพยากรธรรมชาติและสิ่งแวดล้อม</t>
  </si>
  <si>
    <t>5. ยุทธศาสตร์ส่งเสริมการบริหารจัดการที่ดีของภาครัฐ</t>
  </si>
  <si>
    <t>นอกสถานที่</t>
  </si>
  <si>
    <t>พนักงานเทศบาล ออกให้บริการรับชำระภาษี</t>
  </si>
  <si>
    <t xml:space="preserve">นอกสถานที่ ณ ศาลาประจำหมู่บ้าน </t>
  </si>
  <si>
    <t>จำนวน 14 หมู่บ้าน</t>
  </si>
  <si>
    <t>เก็บและทำลายขยะมูลฝอย</t>
  </si>
  <si>
    <t>โครงการบริหารจัดการการจัด</t>
  </si>
  <si>
    <t>ดำเนินการบริหารจัดการเก็บและทำลายขยะมูลฝอย</t>
  </si>
  <si>
    <t>ให้ถูกสุขลักษณะ</t>
  </si>
  <si>
    <t>แบบ ผด 02</t>
  </si>
  <si>
    <t>แผนงานเคหะและชุมชน</t>
  </si>
  <si>
    <t>แผนงานการศึกษา</t>
  </si>
  <si>
    <t>ค่าอาหารกลางวัน (ศพด.)</t>
  </si>
  <si>
    <t xml:space="preserve">จัดซื้ออาหารเสริม (นม) </t>
  </si>
  <si>
    <t>เพื่อเป็นค่าอาหารกลางวัน</t>
  </si>
  <si>
    <t>สำหรับเด็กเล็ก ศพด.</t>
  </si>
  <si>
    <t>เพื่อเป็นค่าจัดการเรียน</t>
  </si>
  <si>
    <t>การสอน</t>
  </si>
  <si>
    <t>เพื่อส่งเสริมศักยภาพการ</t>
  </si>
  <si>
    <t>จัดการศึกษา</t>
  </si>
  <si>
    <t>จัดหาอาหารเสริม(นม) สำหรับเด็กเล็ก - ชั้น  ป.6</t>
  </si>
  <si>
    <t>ของศพด.สังกัดเทศบาล และโรงเรียนสังกัด สพฐ.</t>
  </si>
  <si>
    <t>ในเขตเทศบาลตำบลชุมพล</t>
  </si>
  <si>
    <t>โครงการเฝ้าระวังและส่งเสริม</t>
  </si>
  <si>
    <t>เพื่อให้เด็กปฐมวัยได้รับ</t>
  </si>
  <si>
    <t>พัฒนาการเด็กปฐมวัย</t>
  </si>
  <si>
    <t>การคัดกรองตามช่วงวัย</t>
  </si>
  <si>
    <t>-เพื่อคัดเลือกตัวแทนนักเรียน</t>
  </si>
  <si>
    <t>ในการสอบแข่งขันเรียนต่อ</t>
  </si>
  <si>
    <t>โครงการศูนย์เรียนรู้สำหรับเด็ก</t>
  </si>
  <si>
    <t>-เพื่อเป็นแหล่งเรียนรู้ของ</t>
  </si>
  <si>
    <t>เด็กปฐมวัย</t>
  </si>
  <si>
    <t>แผนงานสาธารณสุข</t>
  </si>
  <si>
    <t>ตลอด 24 ชม.</t>
  </si>
  <si>
    <t>โครงการรณรงค์ป้องกันโรคพิษ</t>
  </si>
  <si>
    <t>สุนัขบ้า</t>
  </si>
  <si>
    <t>ให้การช่วยเหลือผู้ประสบเหตุ ณ จุดเกิดเหตุ</t>
  </si>
  <si>
    <t>โรคพิษสุนัขบ้า</t>
  </si>
  <si>
    <t>ฉีดวัคซีนและให้ความรู้ในการป้องกัน</t>
  </si>
  <si>
    <t>แผนงานสร้างความเข้มแข็งของชุมชน</t>
  </si>
  <si>
    <t>แผนงานสังคมสงเคราะห์</t>
  </si>
  <si>
    <t>โครงการปรับปรุงซ่อมแซมที่อยู่</t>
  </si>
  <si>
    <t>อาศัยผู้ด้อยโอกาส ผู้ยากจนและ</t>
  </si>
  <si>
    <t>ผู้ยากไร้</t>
  </si>
  <si>
    <t>ช่วยเหลือ พัฒนาคุณภาพชีวิตคนยากจน</t>
  </si>
  <si>
    <t>หรือผู้ด้อยโอกาส</t>
  </si>
  <si>
    <t>แผนงานรักษาความสงบภายใน</t>
  </si>
  <si>
    <t>/ลดอุบัติเหตุช่วงเทศกาล</t>
  </si>
  <si>
    <t>สงกรานต์</t>
  </si>
  <si>
    <t>ปีใหม่</t>
  </si>
  <si>
    <t>แผนงานงบกลาง</t>
  </si>
  <si>
    <t>สมทบกองทุนสวัสดิการชุมชน</t>
  </si>
  <si>
    <t>สมทบกองทุนหลักประกันสุขภาพ</t>
  </si>
  <si>
    <t xml:space="preserve">สงเคราะห์เบี้ยยังชีพผู้สูงอายุ </t>
  </si>
  <si>
    <t xml:space="preserve">สงเคราะห์เบี้ยความผู้พิการ </t>
  </si>
  <si>
    <t>ค่าใช้จ่ายในการจัดการจราจร</t>
  </si>
  <si>
    <t>สมทบกองทุนสวัสดิการชุมชนตำบลชุมพล</t>
  </si>
  <si>
    <t>พัฒนาคุณภาพชีวิตคนชรา</t>
  </si>
  <si>
    <t>เพื่อจ่ายเป็นเงินสมทบกองทุน สปสช</t>
  </si>
  <si>
    <t>พัฒนาคุณภาพชีวิตคนพิการ</t>
  </si>
  <si>
    <t>พัฒนาคุณภาพชีวิตผู้ป่วยเอดส์</t>
  </si>
  <si>
    <t xml:space="preserve">เพื่อเป็นค่าใช้จ่ายในการจัดการจราจร </t>
  </si>
  <si>
    <t>โครงการส่งเสริมอาชีพผู้พิการ</t>
  </si>
  <si>
    <t>และผู้ด้อยโอกาส</t>
  </si>
  <si>
    <t>โครงการส่งเสริมอาชีพผู้สูงอายุ</t>
  </si>
  <si>
    <t>ส่งเสริมการประกอบอาชีพให้ผู้พิการ</t>
  </si>
  <si>
    <t>ส่งเสริมการประกอบอาชีพให้ผู้สูงอายุ</t>
  </si>
  <si>
    <t>มาใช้ในการดำรงชีพ</t>
  </si>
  <si>
    <t>กระตุ้นให้ราษฎรนำหลักปรัชญาเศรษฐกิจพอเพียง</t>
  </si>
  <si>
    <t>แผนงานการเกษตร</t>
  </si>
  <si>
    <t xml:space="preserve">โครงการรักน้ำ รักป่า </t>
  </si>
  <si>
    <t>รักษาแผ่นดิน</t>
  </si>
  <si>
    <t xml:space="preserve">จัดกิจกรรมอนุรักษ์ทรัพยากรน้ำและป่า </t>
  </si>
  <si>
    <t>รวมทั้งสร้างจิตสำนึกในการรักษาสิ่งแวดล้อม</t>
  </si>
  <si>
    <t>จัดการเลือกตั้งนายกเทศมนตรี</t>
  </si>
  <si>
    <t>และสมาชิกสภาเทศบาล</t>
  </si>
  <si>
    <t>และถูกต้องตามระเบียบ</t>
  </si>
  <si>
    <t>โครงการจัดกิจกรรมเฉลิม</t>
  </si>
  <si>
    <t>พระเกียรติ</t>
  </si>
  <si>
    <t>พระมหากษัตริย์</t>
  </si>
  <si>
    <t>แผนงานบริหารงานทั่วไป</t>
  </si>
  <si>
    <t>.</t>
  </si>
  <si>
    <t>โครงการส่งเสริมอาชีพระยะสั้น</t>
  </si>
  <si>
    <t>ส่งเสริมการประกอบอาชีพระยะสั้นให้แก่ประชาชน</t>
  </si>
  <si>
    <t>สุขภาพ</t>
  </si>
  <si>
    <t xml:space="preserve">     แผนงานเคหะและชุมชน</t>
  </si>
  <si>
    <t xml:space="preserve">     แผนงานการศึกษา</t>
  </si>
  <si>
    <t xml:space="preserve">     แผนงานสาธารณสุข</t>
  </si>
  <si>
    <t xml:space="preserve">     แผนงานสร้างความเข้มแข็งของชุมชน</t>
  </si>
  <si>
    <t xml:space="preserve">     แผนงานสังคมสงเคราะห์</t>
  </si>
  <si>
    <t xml:space="preserve">     แผนงานงบกลาง</t>
  </si>
  <si>
    <t xml:space="preserve">     แผนงานการเกษตร</t>
  </si>
  <si>
    <t xml:space="preserve">     แผนงานบริหารงานทั่วไป</t>
  </si>
  <si>
    <t>แบบ ผด 01</t>
  </si>
  <si>
    <t xml:space="preserve"> (ค่าจัดการเรียนการสอนรายหัว)</t>
  </si>
  <si>
    <t>(ค่าส่งเสริมศักยภาพการจัดการศึกษา)</t>
  </si>
  <si>
    <t>แบบ ผด. 02/1</t>
  </si>
  <si>
    <t>บัญชีจำนวนครุภัณฑ์สำหรับที่ไม่ได้ดำเนินการตามโครงการพัฒนาท้องถิ่น</t>
  </si>
  <si>
    <t>1. ประเภทครุภัณฑ์สำนักงาน</t>
  </si>
  <si>
    <t>ครุภัณฑ์</t>
  </si>
  <si>
    <t>รายละเอียดของครุภัณฑ์</t>
  </si>
  <si>
    <t>งบประมาณ (บาท)</t>
  </si>
  <si>
    <t>สถานที่ดำเนินการ</t>
  </si>
  <si>
    <t>หน่วยรับผิดชอบหลัก</t>
  </si>
  <si>
    <t>เก้าอี้สำนักงาน</t>
  </si>
  <si>
    <t>เครื่องสำรองไฟฟ้า</t>
  </si>
  <si>
    <t xml:space="preserve"> (ค่ากิจกรรมพัฒนาผู้เรียน)</t>
  </si>
  <si>
    <t>เพื่อให้ศูนย์พัฒนาเด็กเล็กดำเนินการจัดกิจกรรม</t>
  </si>
  <si>
    <t>หรือจัดการศึกษาเพื่อพัฒนาผู้เรียนด้านต่างๆ</t>
  </si>
  <si>
    <t xml:space="preserve"> (ค่าเครื่องแบบนักเรียน)</t>
  </si>
  <si>
    <t>หรือจัดการศึกษาเพื่อพัฒนาผู้เรียนด้านการแต่งกาย</t>
  </si>
  <si>
    <t>ของผู้เรียน</t>
  </si>
  <si>
    <t xml:space="preserve"> (ค่าอุปกรณ์การเรียน)</t>
  </si>
  <si>
    <t>หรือจัดการศึกษาเพื่อพัฒนาผู้เรียนด้านสื่อการเรียน</t>
  </si>
  <si>
    <t xml:space="preserve"> (ค่าหนังสือเรียน)</t>
  </si>
  <si>
    <t>สังกัดเทศบาลตำบล</t>
  </si>
  <si>
    <t>ชุมพล</t>
  </si>
  <si>
    <t>ศูนย์พัฒนาเด็กเล็ก</t>
  </si>
  <si>
    <t>โครงการรณรงค์ป้องกันและ</t>
  </si>
  <si>
    <t>แก้ไขปัญหายาเสพติด</t>
  </si>
  <si>
    <t>โครงการพัฒนาผู้สูงอายุ</t>
  </si>
  <si>
    <t>ผู้สูงอายุให้มีคุณภาพชีวิตที่ดีขึ้น</t>
  </si>
  <si>
    <t>โครงการฝึกอบรมส่งเสริมอาชีพ</t>
  </si>
  <si>
    <t>จัดกิจกรรมฝึกอบรมให้แก่ประชาชนได้มีความรู้</t>
  </si>
  <si>
    <t>สตรี กลุ่มอาชีพและแกนนำ</t>
  </si>
  <si>
    <t>หมู่บ้าน</t>
  </si>
  <si>
    <t>โครงการพัฒนาศักยภาพกลุ่ม</t>
  </si>
  <si>
    <t>จัดกิจกรรมฝึกอบรมและประสานสถานศึกษาดูงาน</t>
  </si>
  <si>
    <t>จังหวัดใกล้เคียง</t>
  </si>
  <si>
    <t>จังหวัดใกล้เคียงที่มีศักยภาพในการให้ความรู้แก่</t>
  </si>
  <si>
    <t>ตัวแทนที่เข้ารับการอบรม</t>
  </si>
  <si>
    <t>โครงการตามพระราชดำริ</t>
  </si>
  <si>
    <t>ด้านสาธารณสุข</t>
  </si>
  <si>
    <t>อุดหนุนงบประมาณให้หมู่บ้านดำเนินโครงการตาม</t>
  </si>
  <si>
    <t>พระราชดำริด้านสาธารณสุขเพื่อให้เหมาะสมและ</t>
  </si>
  <si>
    <t>ลดมลภาวะ ลดโลกร้อน</t>
  </si>
  <si>
    <t>โครงการจัดประชาคมเพื่อจัด</t>
  </si>
  <si>
    <t>ทำแผนพัฒนาเทศบาลตำบล</t>
  </si>
  <si>
    <t>สร้างการมีส่วนรวมในการจัดทำแผนพัฒนาท้องถิ่น</t>
  </si>
  <si>
    <t>เพื่อรำลึกถึงผู้ก่อตั้งหน่วยงานราชการส่วนท้องถิ่น</t>
  </si>
  <si>
    <t>เพื่อดำเนินการการเลือกตั้งให้เป็นไปตามกฎหมาย</t>
  </si>
  <si>
    <t>เพื่อแสดงถึงความจงรักภักดี และเทิดทูนสถาบัน</t>
  </si>
  <si>
    <t>บัญชีจำนวนโครงการพัฒนาท้องถิ่น กิจกรรมและงบประมาณ</t>
  </si>
  <si>
    <t>บัญชีสรุปจำนวนโครงการพัฒนาท้องถิ่น กิจกรรมและงบประมาณ</t>
  </si>
  <si>
    <t xml:space="preserve">     แผนงานการรักษาความสงบภายใน</t>
  </si>
  <si>
    <t xml:space="preserve">จำนวน 14 หมู่บ้าน หมู่บ้านละ 3 โครงการ </t>
  </si>
  <si>
    <t>จำนวน 1 เครื่อง</t>
  </si>
  <si>
    <t>สนง.ทต.ชุมพล</t>
  </si>
  <si>
    <t>สงเคราะห์เบี้ยยังชีพ</t>
  </si>
  <si>
    <t>ผู้ป่วยเอดส์</t>
  </si>
  <si>
    <t>โครงการคัดเลือกเด็กดีศรี</t>
  </si>
  <si>
    <t>ท้องถิ่น เด็กดีศรีอุบลรัตน์ฯ</t>
  </si>
  <si>
    <t>โครงการจัดตั้งศูนย์เรียนรู้</t>
  </si>
  <si>
    <t>เศรษฐกิจพอเพียง</t>
  </si>
  <si>
    <t>โครงการศูนย์ปฎิบัติการร่วม</t>
  </si>
  <si>
    <t xml:space="preserve">การช่วยเหลือประชาชนของ </t>
  </si>
  <si>
    <t>อปท.</t>
  </si>
  <si>
    <t xml:space="preserve">   1.2  แผนงานการศึกษา</t>
  </si>
  <si>
    <t>กลุ่มสตรี</t>
  </si>
  <si>
    <t>เพื่อให้มีอาชีพเสริม</t>
  </si>
  <si>
    <t>โครงการอนุรักษ์พันธุกรรมพืช</t>
  </si>
  <si>
    <t>อันเนื่องมาจากพระราชดำริ</t>
  </si>
  <si>
    <t>จัดกิจกรรมสร้างจิตสำนึกเพื่ออนุรักษ์พันธุ์พืช</t>
  </si>
  <si>
    <t xml:space="preserve">แก้ปัญหาของหมู่บ้าน </t>
  </si>
  <si>
    <t>งานสาธารณสุข</t>
  </si>
  <si>
    <t>"</t>
  </si>
  <si>
    <t>พ.ศ.2564</t>
  </si>
  <si>
    <t>โครงการพัฒนาศักยภาพ</t>
  </si>
  <si>
    <t>คณะกรรมการศูนย์ยุติธรรม</t>
  </si>
  <si>
    <t>จัดกิจกรรมการให้ความรู้ความเข้าใจแก่คณะกรรม</t>
  </si>
  <si>
    <t>การศูนย์ฯ ในการดำเนินงานของศูนย์ยุติธรรมชุมชน</t>
  </si>
  <si>
    <t xml:space="preserve">   1.1  แผนงานบริหารงานทั่วไป</t>
  </si>
  <si>
    <t>ตู้เหล็กแบบ 2 บาน</t>
  </si>
  <si>
    <t>จำนวน 1 ตู้</t>
  </si>
  <si>
    <t>โต๊ะทำงาน</t>
  </si>
  <si>
    <t>เก้าอี้</t>
  </si>
  <si>
    <t>ตู้เหล็ก 2 บาน</t>
  </si>
  <si>
    <t>จำนวน 2 ตู้</t>
  </si>
  <si>
    <t>จำนวน 2 ตัว</t>
  </si>
  <si>
    <t xml:space="preserve">2. ยุทธศาสตร์การพัฒนาศักยภาพคนและชุมชนให้มีความเข้มแข็ง มีความปลอดภัยในชีวิตและทรัพย์สิน </t>
  </si>
  <si>
    <t>แผนการดำเนินงาน ประจำปีงบประมาณ  พ.ศ. 2565</t>
  </si>
  <si>
    <t>พ.ศ.2565</t>
  </si>
  <si>
    <t>โครงการช่วยเหลือประชาชน</t>
  </si>
  <si>
    <t>ด้านพัฒนาคุณภาพชีวิต</t>
  </si>
  <si>
    <t>(วัสดุงานบ้านงานครัว)</t>
  </si>
  <si>
    <t>ระดับอำเภอ"จตุรมิตรสัมพันธ์"</t>
  </si>
  <si>
    <t>เพื่อส่งเสริมให้เด็กมีกิจกรรมเคลื่อนไหวร่างกาย</t>
  </si>
  <si>
    <t>จัดประสบการณ์การเรียนรู้ของเด็ก</t>
  </si>
  <si>
    <t>เพื่อสร้างความสัมพันธ์อันดีระหว่างเด็กนักเรียน ครู</t>
  </si>
  <si>
    <t>ผู้ปกครอง</t>
  </si>
  <si>
    <t>โครงการจัดงานวันแม่</t>
  </si>
  <si>
    <t>จัดกิจกรรมวันแม่ ปีละ 1 ครั้ง เพื่อสร้างจิตสำนึก</t>
  </si>
  <si>
    <t>การระลึกถึงพระคุณแม่</t>
  </si>
  <si>
    <t>โครงการการเรียนรู้นอกสถานที่</t>
  </si>
  <si>
    <t>สำหรับเด็กปฐมวัย</t>
  </si>
  <si>
    <t>การเรียนรู้</t>
  </si>
  <si>
    <t>จัดกิจกรรมเพื่อส่งเสริมและกระตุ้นให้เด็กเกิด</t>
  </si>
  <si>
    <t>โครงการปัจฉิมนิเทศเด็กและ</t>
  </si>
  <si>
    <t>ผู้ปกครอง ศพด. สังกัด</t>
  </si>
  <si>
    <t>จัดกิจกรรมสร้างแรงจูงใจและให้ความรู้แก่เด็กและ</t>
  </si>
  <si>
    <t>ผู้ปกครองในการเตรียมความพร้อมสำหรับศึกษาต่อ</t>
  </si>
  <si>
    <t>ระดับที่สูงขึ้น</t>
  </si>
  <si>
    <t>โครงการเสริมทักษะงานศิลปะ</t>
  </si>
  <si>
    <t>จัดกิจกรรมส่งเสริมให้เด็กเล็ก ศพด. มีศักยภาพ</t>
  </si>
  <si>
    <t>การคิดสร้างสรรค์และจิตนาการ</t>
  </si>
  <si>
    <t>โครงการอยู่ค่ายกลางวันของ</t>
  </si>
  <si>
    <t>เด็กนักเรียนปฐมวัย</t>
  </si>
  <si>
    <t>ส่งเสริมเด็กปฐมวัยมีการพัฒนาด้านร่างกาย อารมณ์</t>
  </si>
  <si>
    <t>จิตใจ สติปัญญาและสังคมตามวัย</t>
  </si>
  <si>
    <t>เตรียมความพร้อมเข้าเรียนประถมศึกษา</t>
  </si>
  <si>
    <t xml:space="preserve">สร้างความสัมพันธ์อันดีระหว่างครู นักเรียน </t>
  </si>
  <si>
    <t>โครงการฝึกอบรมทบทวนการ</t>
  </si>
  <si>
    <t>จัดทำแผน หลักสูตร และงาน</t>
  </si>
  <si>
    <t>ประกันคุณภาพในสถานศึกษา</t>
  </si>
  <si>
    <t>จัดอบรมพนักงานครูเทศบาล ผู้ช่วยผู้ดูแลเด็ก</t>
  </si>
  <si>
    <t>บุคลากรด้านการศึกษามีความเข้าใจในการจดทำแผน</t>
  </si>
  <si>
    <t>การพัฒนาด้านการศึกษา</t>
  </si>
  <si>
    <t>โครงการศึกษาดูงานมหกรรม</t>
  </si>
  <si>
    <t>ผลงานทางวิชาการศูนพัฒนา</t>
  </si>
  <si>
    <t>เด็กเล็กขององค์กรปกครอง</t>
  </si>
  <si>
    <t>ส่วนท้องถิ่นในงานมหกรรม</t>
  </si>
  <si>
    <t>จัดการศึกษาท้องถิ่น</t>
  </si>
  <si>
    <t>จัดกิจกรรมเข้าร่วมกิจกรรมด้านการศึกษาเพื่อพัฒนา</t>
  </si>
  <si>
    <t>ศักยภาพในการทำงานของผู้ดูแลเด็ก บุคลากรทาง</t>
  </si>
  <si>
    <t>การศึกษาและผู้เกี่ยวข้อง</t>
  </si>
  <si>
    <t>สถานที่จัด</t>
  </si>
  <si>
    <t>งานมหกรรมด้าน</t>
  </si>
  <si>
    <t>โครงการตรวจสุขาภิบาลอาหาร</t>
  </si>
  <si>
    <t>และให้ความรู้ผู้ประกอบการ</t>
  </si>
  <si>
    <t>ในพื้นที่ตำบลชุมพล</t>
  </si>
  <si>
    <t>เชิญผู้เกี่ยวข้องและมีความรู้ ร่วมตรวจร้านอาหาร</t>
  </si>
  <si>
    <t>และแผงลอย รวมถึงอบรมผู้ประกอบการและ</t>
  </si>
  <si>
    <t>ร้านแผงลอย</t>
  </si>
  <si>
    <t>โครงการเตรียมความพร้อมการ</t>
  </si>
  <si>
    <t>แก้ไขโรคติดต่อและโรคอุบัติ</t>
  </si>
  <si>
    <t>ใหม่</t>
  </si>
  <si>
    <t>เตรียมพร้อมรับมือโรคติดต่อโรคอุบัติใหม่ใน</t>
  </si>
  <si>
    <t>ชุมชนเพื่อให้ประชาชนได้มีความรู้ในการป้องกัน</t>
  </si>
  <si>
    <t>ดูแลตัวเองเบื้องต้น</t>
  </si>
  <si>
    <t>ตู้เก็บเอกสาร 2 ชั้น</t>
  </si>
  <si>
    <t>กล้องถ่ายรูปดิจิตอล</t>
  </si>
  <si>
    <t>เครื่องคอมพิวเตอร์โน้ตบุ๊ก</t>
  </si>
  <si>
    <t>เครื่องพิมพ์แบบฉีดหมึกพร้อมติดตั้งถังหมึกพิมพ์ (Ink Tank Printer)</t>
  </si>
  <si>
    <t>ตู้เหล็กเก็บเอกสาร</t>
  </si>
  <si>
    <t>ตู้เย็น</t>
  </si>
  <si>
    <t>ปั้มน้ำอัตโนมัติ</t>
  </si>
  <si>
    <t>รถเข็นปูน</t>
  </si>
  <si>
    <t>ถังแบบสแตนเลส</t>
  </si>
  <si>
    <t>ปั้มน้ำเสีย โคลน (แบบแช่) ขนาด 2 นิ้ว</t>
  </si>
  <si>
    <t>ซับเมิร์สสูบน้ำ (แบบมอเตอร์จุ่มน้ำ)</t>
  </si>
  <si>
    <t>บุคลากรทางการศึกษาด้าน</t>
  </si>
  <si>
    <t>คอมพิวเตอร์และการใช้</t>
  </si>
  <si>
    <t>เทคโนโลยีในการพัฒนา</t>
  </si>
  <si>
    <t>การศึกษาและการสื่อสาร</t>
  </si>
  <si>
    <t>โครงการพัฒาศักยภาพบุคลากร</t>
  </si>
  <si>
    <t>จัดกิจกรรมให้บุคลากรทางการศึกษาได้เพิ่มศักยภาพ</t>
  </si>
  <si>
    <t>การปฏิบัติงานด้านการจัดการศึกษา</t>
  </si>
  <si>
    <t>โครงการปรับปรุงซ่อมแซม</t>
  </si>
  <si>
    <t>อาคารเอนกประสงค์เทศบาล</t>
  </si>
  <si>
    <t>สำนักงานตำบลชุมพล</t>
  </si>
  <si>
    <t>ห้องน้ำ กันสาด หลังคา ฯลฯ</t>
  </si>
  <si>
    <t xml:space="preserve">ปรับปรุง ต่อเติมอาคารเดิม ต่อเติม ห้องเก็บของ </t>
  </si>
  <si>
    <t>ให้มีความสะดวกในการจัดกิจกรรมต่างๆ</t>
  </si>
  <si>
    <t>จำนวน 3 ตู้</t>
  </si>
  <si>
    <t>จำนวน 1 ตัว</t>
  </si>
  <si>
    <t>จำนวน 1 ชุด</t>
  </si>
  <si>
    <t>จำนวน 4 ตู้</t>
  </si>
  <si>
    <t>จำนวน 1 คัน</t>
  </si>
  <si>
    <t>จำนวน 2 ใบ</t>
  </si>
  <si>
    <t>ยุทธศาสตร์ ที่ 1 การพัฒนาโครงสร้างพื้นฐาน</t>
  </si>
  <si>
    <t xml:space="preserve">     แผนงานอุตสาหกรรมและการโยธา</t>
  </si>
  <si>
    <t>แผนการดำเนินงาน   ประจำปีงบประมาณ  พ.ศ. 2565</t>
  </si>
  <si>
    <t>แผนงานการศาสนา วัฒนธรรมและนันทนาการ</t>
  </si>
  <si>
    <t>โครงการแข่งขันกีฬา</t>
  </si>
  <si>
    <t>ท้องถิ่นสัมพันธ์</t>
  </si>
  <si>
    <t>จัดกิจกรรมแข่งขันกีฬาภายในตำบลชุมพล</t>
  </si>
  <si>
    <t>เพื่อให้ประชาชนสุขภาพดีและได้มีกิจกรรมสร้าง</t>
  </si>
  <si>
    <t>ความสัมพันธ์</t>
  </si>
  <si>
    <t>กีฬาสีศูนย์พัฒนาเด็กเล็ก</t>
  </si>
  <si>
    <t>โครงการช่วยเหลือเกษตรกร</t>
  </si>
  <si>
    <t>ผู้มีรายได้น้อย</t>
  </si>
  <si>
    <t>ช่วยเหลือประชาชนที่ได้รับความเดือดร้อนหรือ</t>
  </si>
  <si>
    <t>ไม่สามารถช่วยเหลือตัวเองได้</t>
  </si>
  <si>
    <t>โครงการส่งเสริมการประกอบ</t>
  </si>
  <si>
    <t>อาชีพปศุสัตว์</t>
  </si>
  <si>
    <t>ส่งเสริมประชาชนที่ประกอบอาชีพปศุสัตว์</t>
  </si>
  <si>
    <t>เช่น เลี้ยงโค แพระ สุกร</t>
  </si>
  <si>
    <t>2. ประเภทครุภัณฑ์สำนักงาน</t>
  </si>
  <si>
    <t xml:space="preserve">   2.1  แผนงานเคหะและชุมชน</t>
  </si>
  <si>
    <t xml:space="preserve">   2.2  แผนงานการพาณิชย์</t>
  </si>
  <si>
    <t xml:space="preserve">   2.3  แผนงานอุตสาหกรรมและการโยธา</t>
  </si>
  <si>
    <t>3. ประเภทครุภัณฑ์โฆษณาและเผยแพร่</t>
  </si>
  <si>
    <t xml:space="preserve">   3.1  แผนงานบริหารงานทั่วไป</t>
  </si>
  <si>
    <t>4. ประเภทครุภัณฑ์คอมพิวเตอร์หรืออิเล็กทรอนิกส์</t>
  </si>
  <si>
    <t xml:space="preserve">   4.1  แผนงานบริหารงานทั่วไป</t>
  </si>
  <si>
    <t xml:space="preserve">   4.2  แผนงานการศึกษา</t>
  </si>
  <si>
    <t>4. ประเภทครุภัณฑ์คอมพิวเตอร์หรืออิเล็กทรอนิกส์ (ต่อ)</t>
  </si>
  <si>
    <t>5. ประเภทครุภัณฑ์งานบ้านงานครัว</t>
  </si>
  <si>
    <t xml:space="preserve">   5.1  แผนงานสาธารณสุข</t>
  </si>
  <si>
    <t xml:space="preserve">   5.2  แผนงานเคหะและชุมชน</t>
  </si>
  <si>
    <t>6. ประเภทครุภัณฑ์ก่อสร้าง</t>
  </si>
  <si>
    <t xml:space="preserve">   6.1  แผนงานเคหะและชุมชน</t>
  </si>
  <si>
    <t>7. ประเภทครุภัณฑ์การเกษตร</t>
  </si>
  <si>
    <t xml:space="preserve">   7.1  แผนงานการพาณิชย์</t>
  </si>
  <si>
    <t xml:space="preserve">     แผนงานการศาสนา วัฒนธรรมและนันทนาการ</t>
  </si>
  <si>
    <t>เครื่องคอมพิวเตอร์สำนักงาน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</si>
</sst>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[$-1041E]#,##0;\-#,##0"/>
  </numFmts>
  <fonts count="33" x14ac:knownFonts="1">
    <font>
      <sz val="14"/>
      <name val="Cordia New"/>
      <charset val="22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0"/>
      <name val="Arial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4"/>
      <color theme="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20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8" fillId="16" borderId="1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2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3" fillId="7" borderId="1" applyNumberFormat="0" applyAlignment="0" applyProtection="0"/>
    <xf numFmtId="0" fontId="14" fillId="18" borderId="0" applyNumberFormat="0" applyBorder="0" applyAlignment="0" applyProtection="0"/>
    <xf numFmtId="0" fontId="15" fillId="0" borderId="4" applyNumberFormat="0" applyFill="0" applyAlignment="0" applyProtection="0"/>
    <xf numFmtId="0" fontId="6" fillId="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2" borderId="0" applyNumberFormat="0" applyBorder="0" applyAlignment="0" applyProtection="0"/>
    <xf numFmtId="0" fontId="7" fillId="16" borderId="5" applyNumberFormat="0" applyAlignment="0" applyProtection="0"/>
    <xf numFmtId="0" fontId="1" fillId="23" borderId="6" applyNumberFormat="0" applyFont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345">
    <xf numFmtId="0" fontId="0" fillId="0" borderId="0" xfId="0"/>
    <xf numFmtId="0" fontId="24" fillId="0" borderId="0" xfId="0" applyFont="1"/>
    <xf numFmtId="0" fontId="24" fillId="0" borderId="0" xfId="0" applyFont="1" applyAlignment="1">
      <alignment horizontal="center"/>
    </xf>
    <xf numFmtId="0" fontId="22" fillId="0" borderId="0" xfId="0" applyFont="1"/>
    <xf numFmtId="0" fontId="22" fillId="0" borderId="19" xfId="0" applyFont="1" applyBorder="1"/>
    <xf numFmtId="0" fontId="21" fillId="0" borderId="0" xfId="0" applyFont="1"/>
    <xf numFmtId="0" fontId="21" fillId="0" borderId="0" xfId="0" applyFont="1" applyAlignment="1">
      <alignment horizontal="center"/>
    </xf>
    <xf numFmtId="0" fontId="25" fillId="0" borderId="13" xfId="0" applyFont="1" applyBorder="1"/>
    <xf numFmtId="0" fontId="22" fillId="0" borderId="24" xfId="0" applyFont="1" applyBorder="1" applyAlignment="1">
      <alignment horizontal="center"/>
    </xf>
    <xf numFmtId="0" fontId="22" fillId="0" borderId="14" xfId="0" applyFont="1" applyBorder="1"/>
    <xf numFmtId="0" fontId="22" fillId="0" borderId="25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0" xfId="0" applyFont="1" applyBorder="1"/>
    <xf numFmtId="0" fontId="22" fillId="0" borderId="13" xfId="0" applyFont="1" applyBorder="1" applyAlignment="1">
      <alignment horizontal="center" vertical="top" wrapText="1"/>
    </xf>
    <xf numFmtId="187" fontId="22" fillId="0" borderId="19" xfId="22" applyNumberFormat="1" applyFont="1" applyBorder="1" applyAlignment="1">
      <alignment horizontal="right"/>
    </xf>
    <xf numFmtId="0" fontId="22" fillId="0" borderId="31" xfId="0" applyFont="1" applyBorder="1" applyAlignment="1">
      <alignment vertical="top" wrapText="1"/>
    </xf>
    <xf numFmtId="0" fontId="21" fillId="0" borderId="23" xfId="0" applyFont="1" applyBorder="1" applyAlignment="1">
      <alignment horizontal="right" vertical="top" wrapText="1"/>
    </xf>
    <xf numFmtId="0" fontId="21" fillId="0" borderId="21" xfId="0" applyFont="1" applyBorder="1" applyAlignment="1">
      <alignment horizontal="center"/>
    </xf>
    <xf numFmtId="187" fontId="21" fillId="0" borderId="21" xfId="22" applyNumberFormat="1" applyFont="1" applyBorder="1"/>
    <xf numFmtId="3" fontId="24" fillId="0" borderId="0" xfId="0" applyNumberFormat="1" applyFont="1"/>
    <xf numFmtId="0" fontId="21" fillId="0" borderId="0" xfId="0" applyFont="1" applyBorder="1" applyAlignment="1">
      <alignment horizontal="center" vertical="top" wrapText="1"/>
    </xf>
    <xf numFmtId="3" fontId="22" fillId="0" borderId="0" xfId="0" applyNumberFormat="1" applyFont="1"/>
    <xf numFmtId="0" fontId="21" fillId="0" borderId="15" xfId="0" applyFont="1" applyBorder="1" applyAlignment="1">
      <alignment horizontal="center" vertical="top" wrapText="1"/>
    </xf>
    <xf numFmtId="187" fontId="22" fillId="0" borderId="14" xfId="22" applyNumberFormat="1" applyFont="1" applyBorder="1"/>
    <xf numFmtId="0" fontId="22" fillId="0" borderId="28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1" fillId="0" borderId="39" xfId="0" applyFont="1" applyBorder="1"/>
    <xf numFmtId="2" fontId="22" fillId="0" borderId="14" xfId="0" applyNumberFormat="1" applyFont="1" applyBorder="1"/>
    <xf numFmtId="2" fontId="21" fillId="0" borderId="21" xfId="0" applyNumberFormat="1" applyFont="1" applyBorder="1"/>
    <xf numFmtId="0" fontId="21" fillId="0" borderId="39" xfId="0" applyFont="1" applyBorder="1" applyAlignment="1">
      <alignment horizontal="right" vertical="top" wrapText="1"/>
    </xf>
    <xf numFmtId="0" fontId="21" fillId="0" borderId="2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1" fillId="0" borderId="22" xfId="0" applyFont="1" applyBorder="1" applyAlignment="1">
      <alignment horizontal="right"/>
    </xf>
    <xf numFmtId="0" fontId="21" fillId="0" borderId="40" xfId="0" applyFont="1" applyBorder="1" applyAlignment="1">
      <alignment horizontal="center"/>
    </xf>
    <xf numFmtId="187" fontId="21" fillId="0" borderId="20" xfId="22" applyNumberFormat="1" applyFont="1" applyBorder="1" applyAlignment="1">
      <alignment horizontal="center"/>
    </xf>
    <xf numFmtId="0" fontId="21" fillId="0" borderId="43" xfId="0" applyFont="1" applyBorder="1" applyAlignment="1">
      <alignment horizontal="center" vertical="top" wrapText="1"/>
    </xf>
    <xf numFmtId="0" fontId="21" fillId="0" borderId="37" xfId="0" applyFont="1" applyBorder="1" applyAlignment="1">
      <alignment horizontal="center" vertical="top" wrapText="1"/>
    </xf>
    <xf numFmtId="0" fontId="22" fillId="0" borderId="24" xfId="0" applyFont="1" applyBorder="1" applyAlignment="1">
      <alignment horizontal="center" vertical="top" wrapText="1"/>
    </xf>
    <xf numFmtId="0" fontId="22" fillId="0" borderId="48" xfId="0" applyFont="1" applyBorder="1" applyAlignment="1">
      <alignment vertical="top" wrapText="1"/>
    </xf>
    <xf numFmtId="0" fontId="23" fillId="0" borderId="19" xfId="0" applyFont="1" applyBorder="1" applyAlignment="1">
      <alignment horizontal="center" vertical="center" wrapText="1"/>
    </xf>
    <xf numFmtId="0" fontId="25" fillId="0" borderId="19" xfId="0" applyFont="1" applyBorder="1"/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19" xfId="0" applyFont="1" applyBorder="1" applyAlignment="1">
      <alignment horizontal="center" vertical="center"/>
    </xf>
    <xf numFmtId="0" fontId="22" fillId="0" borderId="13" xfId="0" applyFont="1" applyBorder="1"/>
    <xf numFmtId="0" fontId="25" fillId="0" borderId="14" xfId="0" applyFont="1" applyBorder="1"/>
    <xf numFmtId="0" fontId="22" fillId="0" borderId="11" xfId="0" applyFont="1" applyBorder="1"/>
    <xf numFmtId="0" fontId="25" fillId="0" borderId="11" xfId="0" applyFont="1" applyBorder="1"/>
    <xf numFmtId="188" fontId="22" fillId="0" borderId="14" xfId="0" applyNumberFormat="1" applyFont="1" applyFill="1" applyBorder="1" applyAlignment="1">
      <alignment horizontal="right" vertical="center" wrapText="1" readingOrder="1"/>
    </xf>
    <xf numFmtId="188" fontId="22" fillId="0" borderId="19" xfId="0" applyNumberFormat="1" applyFont="1" applyFill="1" applyBorder="1" applyAlignment="1">
      <alignment horizontal="right" vertical="center" wrapText="1" readingOrder="1"/>
    </xf>
    <xf numFmtId="187" fontId="22" fillId="0" borderId="0" xfId="22" applyNumberFormat="1" applyFont="1"/>
    <xf numFmtId="187" fontId="24" fillId="0" borderId="19" xfId="22" applyNumberFormat="1" applyFont="1" applyBorder="1"/>
    <xf numFmtId="187" fontId="24" fillId="0" borderId="0" xfId="22" applyNumberFormat="1" applyFont="1"/>
    <xf numFmtId="0" fontId="22" fillId="0" borderId="13" xfId="0" applyFont="1" applyBorder="1" applyAlignment="1">
      <alignment horizontal="center"/>
    </xf>
    <xf numFmtId="188" fontId="22" fillId="0" borderId="13" xfId="0" applyNumberFormat="1" applyFont="1" applyFill="1" applyBorder="1" applyAlignment="1">
      <alignment horizontal="right" vertical="center" wrapText="1" readingOrder="1"/>
    </xf>
    <xf numFmtId="0" fontId="22" fillId="0" borderId="19" xfId="0" applyFont="1" applyFill="1" applyBorder="1" applyAlignment="1" applyProtection="1">
      <alignment horizontal="left" vertical="center" wrapText="1" readingOrder="1"/>
      <protection locked="0"/>
    </xf>
    <xf numFmtId="188" fontId="25" fillId="0" borderId="19" xfId="0" applyNumberFormat="1" applyFont="1" applyFill="1" applyBorder="1" applyAlignment="1" applyProtection="1">
      <alignment horizontal="right" vertical="center" wrapText="1" readingOrder="1"/>
      <protection locked="0"/>
    </xf>
    <xf numFmtId="0" fontId="26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8" fillId="0" borderId="0" xfId="33" applyFont="1" applyAlignment="1">
      <alignment horizontal="left"/>
    </xf>
    <xf numFmtId="0" fontId="28" fillId="0" borderId="14" xfId="0" applyFont="1" applyBorder="1" applyAlignment="1">
      <alignment horizontal="center" vertical="top" wrapText="1"/>
    </xf>
    <xf numFmtId="0" fontId="28" fillId="0" borderId="10" xfId="0" applyFont="1" applyBorder="1" applyAlignment="1">
      <alignment horizontal="center" vertical="top" wrapText="1"/>
    </xf>
    <xf numFmtId="3" fontId="28" fillId="0" borderId="10" xfId="0" applyNumberFormat="1" applyFont="1" applyBorder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26" fillId="0" borderId="12" xfId="0" applyFont="1" applyBorder="1" applyAlignment="1">
      <alignment horizontal="center" vertical="top" wrapText="1"/>
    </xf>
    <xf numFmtId="0" fontId="28" fillId="0" borderId="12" xfId="0" applyFont="1" applyBorder="1" applyAlignment="1">
      <alignment horizontal="center" vertical="top" wrapText="1"/>
    </xf>
    <xf numFmtId="3" fontId="28" fillId="0" borderId="12" xfId="0" applyNumberFormat="1" applyFont="1" applyBorder="1" applyAlignment="1">
      <alignment horizontal="center" vertical="top" wrapText="1"/>
    </xf>
    <xf numFmtId="0" fontId="26" fillId="0" borderId="13" xfId="0" applyFont="1" applyBorder="1" applyAlignment="1">
      <alignment horizontal="center" vertical="top" wrapText="1"/>
    </xf>
    <xf numFmtId="0" fontId="26" fillId="0" borderId="15" xfId="0" applyFont="1" applyBorder="1" applyAlignment="1">
      <alignment vertical="top" wrapText="1"/>
    </xf>
    <xf numFmtId="3" fontId="26" fillId="0" borderId="15" xfId="0" applyNumberFormat="1" applyFont="1" applyBorder="1" applyAlignment="1">
      <alignment horizontal="right" vertical="top" wrapText="1"/>
    </xf>
    <xf numFmtId="49" fontId="26" fillId="0" borderId="15" xfId="0" applyNumberFormat="1" applyFont="1" applyBorder="1" applyAlignment="1">
      <alignment vertical="top" wrapText="1"/>
    </xf>
    <xf numFmtId="0" fontId="26" fillId="0" borderId="13" xfId="34" applyFont="1" applyBorder="1" applyAlignment="1">
      <alignment vertical="top" wrapText="1"/>
    </xf>
    <xf numFmtId="49" fontId="26" fillId="0" borderId="0" xfId="34" applyNumberFormat="1" applyFont="1" applyBorder="1" applyAlignment="1">
      <alignment horizontal="left" vertical="top" wrapText="1"/>
    </xf>
    <xf numFmtId="3" fontId="26" fillId="0" borderId="13" xfId="0" applyNumberFormat="1" applyFont="1" applyBorder="1" applyAlignment="1">
      <alignment horizontal="right" vertical="top" wrapText="1"/>
    </xf>
    <xf numFmtId="0" fontId="26" fillId="0" borderId="11" xfId="0" applyFont="1" applyBorder="1" applyAlignment="1">
      <alignment horizontal="center" vertical="top" wrapText="1"/>
    </xf>
    <xf numFmtId="0" fontId="26" fillId="0" borderId="11" xfId="34" applyFont="1" applyBorder="1" applyAlignment="1">
      <alignment vertical="top" wrapText="1"/>
    </xf>
    <xf numFmtId="0" fontId="26" fillId="0" borderId="29" xfId="0" applyFont="1" applyBorder="1" applyAlignment="1">
      <alignment vertical="top" wrapText="1"/>
    </xf>
    <xf numFmtId="3" fontId="26" fillId="0" borderId="11" xfId="0" applyNumberFormat="1" applyFont="1" applyBorder="1" applyAlignment="1">
      <alignment horizontal="right" vertical="top" wrapText="1"/>
    </xf>
    <xf numFmtId="0" fontId="26" fillId="0" borderId="12" xfId="0" applyFont="1" applyBorder="1" applyAlignment="1">
      <alignment vertical="top" wrapText="1"/>
    </xf>
    <xf numFmtId="0" fontId="26" fillId="0" borderId="0" xfId="0" applyFont="1" applyBorder="1" applyAlignment="1">
      <alignment horizontal="center" vertical="top" wrapText="1"/>
    </xf>
    <xf numFmtId="0" fontId="26" fillId="0" borderId="0" xfId="0" applyFont="1" applyBorder="1" applyAlignment="1">
      <alignment vertical="top" wrapText="1"/>
    </xf>
    <xf numFmtId="3" fontId="26" fillId="0" borderId="0" xfId="0" applyNumberFormat="1" applyFont="1" applyBorder="1" applyAlignment="1">
      <alignment horizontal="right" vertical="top" wrapText="1"/>
    </xf>
    <xf numFmtId="0" fontId="26" fillId="0" borderId="11" xfId="0" applyFont="1" applyBorder="1" applyAlignment="1">
      <alignment vertical="top" wrapText="1"/>
    </xf>
    <xf numFmtId="3" fontId="26" fillId="0" borderId="12" xfId="0" applyNumberFormat="1" applyFont="1" applyBorder="1" applyAlignment="1">
      <alignment horizontal="right" vertical="top" wrapText="1"/>
    </xf>
    <xf numFmtId="0" fontId="26" fillId="0" borderId="13" xfId="0" applyFont="1" applyBorder="1"/>
    <xf numFmtId="0" fontId="26" fillId="0" borderId="14" xfId="0" applyFont="1" applyBorder="1" applyAlignment="1">
      <alignment horizontal="center" vertical="top" wrapText="1"/>
    </xf>
    <xf numFmtId="49" fontId="26" fillId="0" borderId="13" xfId="34" applyNumberFormat="1" applyFont="1" applyBorder="1" applyAlignment="1">
      <alignment horizontal="left" vertical="top" wrapText="1"/>
    </xf>
    <xf numFmtId="0" fontId="26" fillId="0" borderId="10" xfId="0" applyFont="1" applyBorder="1" applyAlignment="1">
      <alignment vertical="top" wrapText="1"/>
    </xf>
    <xf numFmtId="0" fontId="26" fillId="0" borderId="13" xfId="0" applyFont="1" applyBorder="1" applyAlignment="1">
      <alignment vertical="top" wrapText="1"/>
    </xf>
    <xf numFmtId="49" fontId="26" fillId="0" borderId="13" xfId="34" applyNumberFormat="1" applyFont="1" applyBorder="1" applyAlignment="1">
      <alignment vertical="top" wrapText="1"/>
    </xf>
    <xf numFmtId="0" fontId="26" fillId="0" borderId="13" xfId="0" applyFont="1" applyBorder="1" applyAlignment="1">
      <alignment horizontal="left" vertical="top" wrapText="1"/>
    </xf>
    <xf numFmtId="49" fontId="29" fillId="0" borderId="13" xfId="34" applyNumberFormat="1" applyFont="1" applyBorder="1" applyAlignment="1">
      <alignment vertical="center"/>
    </xf>
    <xf numFmtId="0" fontId="26" fillId="0" borderId="13" xfId="34" applyFont="1" applyBorder="1" applyAlignment="1">
      <alignment horizontal="left" vertical="center" wrapText="1"/>
    </xf>
    <xf numFmtId="49" fontId="29" fillId="0" borderId="13" xfId="34" applyNumberFormat="1" applyFont="1" applyFill="1" applyBorder="1"/>
    <xf numFmtId="0" fontId="26" fillId="0" borderId="0" xfId="0" applyFont="1" applyBorder="1" applyAlignment="1">
      <alignment horizontal="center"/>
    </xf>
    <xf numFmtId="0" fontId="26" fillId="0" borderId="11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left" vertical="top" wrapText="1"/>
    </xf>
    <xf numFmtId="0" fontId="26" fillId="0" borderId="13" xfId="35" applyFont="1" applyBorder="1" applyAlignment="1">
      <alignment horizontal="center" vertical="top" wrapText="1"/>
    </xf>
    <xf numFmtId="0" fontId="26" fillId="0" borderId="13" xfId="35" applyFont="1" applyBorder="1" applyAlignment="1">
      <alignment vertical="top" wrapText="1"/>
    </xf>
    <xf numFmtId="49" fontId="26" fillId="0" borderId="13" xfId="35" applyNumberFormat="1" applyFont="1" applyBorder="1"/>
    <xf numFmtId="0" fontId="26" fillId="0" borderId="49" xfId="0" applyFont="1" applyBorder="1" applyAlignment="1">
      <alignment horizontal="center" vertical="top" wrapText="1"/>
    </xf>
    <xf numFmtId="0" fontId="26" fillId="0" borderId="14" xfId="0" applyFont="1" applyBorder="1" applyAlignment="1">
      <alignment vertical="top" wrapText="1"/>
    </xf>
    <xf numFmtId="3" fontId="26" fillId="0" borderId="10" xfId="0" applyNumberFormat="1" applyFont="1" applyBorder="1" applyAlignment="1">
      <alignment horizontal="right" vertical="top" wrapText="1"/>
    </xf>
    <xf numFmtId="0" fontId="26" fillId="0" borderId="16" xfId="0" applyFont="1" applyBorder="1" applyAlignment="1">
      <alignment horizontal="center" vertical="top" wrapText="1"/>
    </xf>
    <xf numFmtId="3" fontId="26" fillId="0" borderId="13" xfId="0" applyNumberFormat="1" applyFont="1" applyBorder="1" applyAlignment="1">
      <alignment vertical="top" wrapText="1"/>
    </xf>
    <xf numFmtId="0" fontId="26" fillId="0" borderId="11" xfId="0" applyFont="1" applyBorder="1" applyAlignment="1">
      <alignment horizontal="center"/>
    </xf>
    <xf numFmtId="3" fontId="26" fillId="0" borderId="11" xfId="0" applyNumberFormat="1" applyFont="1" applyBorder="1" applyAlignment="1">
      <alignment horizontal="left"/>
    </xf>
    <xf numFmtId="2" fontId="26" fillId="0" borderId="11" xfId="0" applyNumberFormat="1" applyFont="1" applyBorder="1" applyAlignment="1">
      <alignment horizontal="left"/>
    </xf>
    <xf numFmtId="3" fontId="26" fillId="0" borderId="11" xfId="0" applyNumberFormat="1" applyFont="1" applyBorder="1" applyAlignment="1">
      <alignment horizontal="center"/>
    </xf>
    <xf numFmtId="3" fontId="26" fillId="0" borderId="0" xfId="0" applyNumberFormat="1" applyFont="1" applyBorder="1" applyAlignment="1">
      <alignment horizontal="left"/>
    </xf>
    <xf numFmtId="2" fontId="26" fillId="0" borderId="0" xfId="0" applyNumberFormat="1" applyFont="1" applyBorder="1" applyAlignment="1">
      <alignment horizontal="left"/>
    </xf>
    <xf numFmtId="3" fontId="26" fillId="0" borderId="0" xfId="0" applyNumberFormat="1" applyFont="1" applyBorder="1" applyAlignment="1">
      <alignment horizontal="center"/>
    </xf>
    <xf numFmtId="0" fontId="26" fillId="0" borderId="14" xfId="34" applyFont="1" applyBorder="1" applyAlignment="1">
      <alignment vertical="top" wrapText="1"/>
    </xf>
    <xf numFmtId="2" fontId="26" fillId="0" borderId="11" xfId="0" applyNumberFormat="1" applyFont="1" applyBorder="1" applyAlignment="1">
      <alignment horizontal="center"/>
    </xf>
    <xf numFmtId="0" fontId="26" fillId="0" borderId="14" xfId="34" applyFont="1" applyBorder="1" applyAlignment="1">
      <alignment horizontal="center" vertical="top" wrapText="1"/>
    </xf>
    <xf numFmtId="0" fontId="26" fillId="0" borderId="13" xfId="34" applyFont="1" applyBorder="1" applyAlignment="1">
      <alignment horizontal="center" vertical="top" wrapText="1"/>
    </xf>
    <xf numFmtId="3" fontId="26" fillId="0" borderId="13" xfId="0" applyNumberFormat="1" applyFont="1" applyBorder="1" applyAlignment="1">
      <alignment horizontal="right"/>
    </xf>
    <xf numFmtId="0" fontId="26" fillId="0" borderId="11" xfId="34" applyFont="1" applyBorder="1" applyAlignment="1">
      <alignment horizontal="center" vertical="top" wrapText="1"/>
    </xf>
    <xf numFmtId="49" fontId="26" fillId="0" borderId="11" xfId="34" applyNumberFormat="1" applyFont="1" applyBorder="1" applyAlignment="1">
      <alignment vertical="top" wrapText="1"/>
    </xf>
    <xf numFmtId="3" fontId="28" fillId="0" borderId="14" xfId="0" applyNumberFormat="1" applyFont="1" applyBorder="1" applyAlignment="1">
      <alignment horizontal="center" vertical="top" wrapText="1"/>
    </xf>
    <xf numFmtId="3" fontId="28" fillId="0" borderId="11" xfId="0" applyNumberFormat="1" applyFont="1" applyBorder="1" applyAlignment="1">
      <alignment horizontal="center" vertical="top" wrapText="1"/>
    </xf>
    <xf numFmtId="0" fontId="26" fillId="0" borderId="13" xfId="38" applyFont="1" applyBorder="1" applyAlignment="1">
      <alignment horizontal="left"/>
    </xf>
    <xf numFmtId="3" fontId="27" fillId="0" borderId="13" xfId="38" applyNumberFormat="1" applyFont="1" applyBorder="1" applyAlignment="1"/>
    <xf numFmtId="3" fontId="26" fillId="0" borderId="11" xfId="0" applyNumberFormat="1" applyFont="1" applyBorder="1" applyAlignment="1">
      <alignment vertical="top" wrapText="1"/>
    </xf>
    <xf numFmtId="49" fontId="26" fillId="0" borderId="14" xfId="34" applyNumberFormat="1" applyFont="1" applyBorder="1" applyAlignment="1">
      <alignment horizontal="left" vertical="top" wrapText="1"/>
    </xf>
    <xf numFmtId="3" fontId="26" fillId="0" borderId="15" xfId="0" applyNumberFormat="1" applyFont="1" applyBorder="1" applyAlignment="1">
      <alignment vertical="top" wrapText="1"/>
    </xf>
    <xf numFmtId="0" fontId="26" fillId="0" borderId="13" xfId="36" applyFont="1" applyBorder="1" applyAlignment="1">
      <alignment vertical="top" wrapText="1"/>
    </xf>
    <xf numFmtId="49" fontId="26" fillId="0" borderId="13" xfId="36" applyNumberFormat="1" applyFont="1" applyBorder="1" applyAlignment="1">
      <alignment vertical="top" wrapText="1"/>
    </xf>
    <xf numFmtId="49" fontId="26" fillId="0" borderId="14" xfId="34" applyNumberFormat="1" applyFont="1" applyBorder="1" applyAlignment="1">
      <alignment vertical="top" wrapText="1"/>
    </xf>
    <xf numFmtId="0" fontId="26" fillId="0" borderId="15" xfId="0" applyFont="1" applyBorder="1" applyAlignment="1">
      <alignment horizontal="left" vertical="top" wrapText="1"/>
    </xf>
    <xf numFmtId="0" fontId="26" fillId="0" borderId="11" xfId="38" applyFont="1" applyBorder="1" applyAlignment="1">
      <alignment horizontal="left"/>
    </xf>
    <xf numFmtId="3" fontId="27" fillId="0" borderId="11" xfId="38" applyNumberFormat="1" applyFont="1" applyBorder="1" applyAlignment="1"/>
    <xf numFmtId="3" fontId="26" fillId="0" borderId="14" xfId="0" applyNumberFormat="1" applyFont="1" applyBorder="1" applyAlignment="1">
      <alignment horizontal="right" vertical="top" wrapText="1"/>
    </xf>
    <xf numFmtId="2" fontId="26" fillId="0" borderId="0" xfId="0" applyNumberFormat="1" applyFont="1" applyBorder="1" applyAlignment="1">
      <alignment horizontal="center"/>
    </xf>
    <xf numFmtId="0" fontId="26" fillId="0" borderId="0" xfId="0" applyFont="1" applyBorder="1"/>
    <xf numFmtId="0" fontId="26" fillId="0" borderId="14" xfId="35" applyFont="1" applyBorder="1" applyAlignment="1">
      <alignment horizontal="center" vertical="top" wrapText="1"/>
    </xf>
    <xf numFmtId="0" fontId="26" fillId="0" borderId="14" xfId="35" applyFont="1" applyBorder="1" applyAlignment="1">
      <alignment vertical="top" wrapText="1"/>
    </xf>
    <xf numFmtId="49" fontId="29" fillId="0" borderId="11" xfId="34" applyNumberFormat="1" applyFont="1" applyBorder="1" applyAlignment="1">
      <alignment horizontal="left" vertical="top" wrapText="1"/>
    </xf>
    <xf numFmtId="0" fontId="26" fillId="0" borderId="13" xfId="0" applyFont="1" applyBorder="1" applyAlignment="1">
      <alignment horizontal="center"/>
    </xf>
    <xf numFmtId="3" fontId="26" fillId="0" borderId="13" xfId="0" applyNumberFormat="1" applyFont="1" applyBorder="1" applyAlignment="1">
      <alignment horizontal="left"/>
    </xf>
    <xf numFmtId="2" fontId="26" fillId="0" borderId="13" xfId="0" applyNumberFormat="1" applyFont="1" applyBorder="1" applyAlignment="1">
      <alignment horizontal="center"/>
    </xf>
    <xf numFmtId="3" fontId="26" fillId="0" borderId="0" xfId="0" applyNumberFormat="1" applyFont="1" applyBorder="1" applyAlignment="1">
      <alignment vertical="top" wrapText="1"/>
    </xf>
    <xf numFmtId="3" fontId="26" fillId="0" borderId="12" xfId="0" applyNumberFormat="1" applyFont="1" applyBorder="1" applyAlignment="1">
      <alignment vertical="top" wrapText="1"/>
    </xf>
    <xf numFmtId="0" fontId="22" fillId="0" borderId="14" xfId="0" applyFont="1" applyFill="1" applyBorder="1" applyAlignment="1" applyProtection="1">
      <alignment horizontal="left" vertical="center" wrapText="1" readingOrder="1"/>
      <protection locked="0"/>
    </xf>
    <xf numFmtId="188" fontId="25" fillId="0" borderId="14" xfId="0" applyNumberFormat="1" applyFont="1" applyFill="1" applyBorder="1" applyAlignment="1" applyProtection="1">
      <alignment horizontal="right" vertical="center" wrapText="1" readingOrder="1"/>
      <protection locked="0"/>
    </xf>
    <xf numFmtId="0" fontId="22" fillId="0" borderId="11" xfId="0" applyFont="1" applyFill="1" applyBorder="1" applyAlignment="1" applyProtection="1">
      <alignment horizontal="left" vertical="center" wrapText="1" readingOrder="1"/>
      <protection locked="0"/>
    </xf>
    <xf numFmtId="188" fontId="25" fillId="0" borderId="11" xfId="0" applyNumberFormat="1" applyFont="1" applyFill="1" applyBorder="1" applyAlignment="1" applyProtection="1">
      <alignment horizontal="right" vertical="center" wrapText="1" readingOrder="1"/>
      <protection locked="0"/>
    </xf>
    <xf numFmtId="0" fontId="22" fillId="0" borderId="13" xfId="0" applyFont="1" applyFill="1" applyBorder="1" applyAlignment="1" applyProtection="1">
      <alignment horizontal="left" vertical="center" wrapText="1" readingOrder="1"/>
      <protection locked="0"/>
    </xf>
    <xf numFmtId="188" fontId="25" fillId="0" borderId="13" xfId="0" applyNumberFormat="1" applyFont="1" applyFill="1" applyBorder="1" applyAlignment="1" applyProtection="1">
      <alignment horizontal="right" vertical="center" wrapText="1" readingOrder="1"/>
      <protection locked="0"/>
    </xf>
    <xf numFmtId="0" fontId="22" fillId="0" borderId="13" xfId="0" applyFont="1" applyBorder="1" applyAlignment="1">
      <alignment horizontal="center" vertical="top"/>
    </xf>
    <xf numFmtId="0" fontId="22" fillId="0" borderId="13" xfId="0" applyFont="1" applyFill="1" applyBorder="1" applyAlignment="1" applyProtection="1">
      <alignment horizontal="left" vertical="top" wrapText="1" readingOrder="1"/>
      <protection locked="0"/>
    </xf>
    <xf numFmtId="0" fontId="22" fillId="0" borderId="13" xfId="0" applyFont="1" applyBorder="1" applyAlignment="1">
      <alignment vertical="top"/>
    </xf>
    <xf numFmtId="188" fontId="25" fillId="0" borderId="13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0" borderId="14" xfId="0" applyFont="1" applyBorder="1" applyAlignment="1">
      <alignment horizontal="center" vertical="top"/>
    </xf>
    <xf numFmtId="0" fontId="22" fillId="0" borderId="14" xfId="0" applyFont="1" applyBorder="1" applyAlignment="1">
      <alignment vertical="top"/>
    </xf>
    <xf numFmtId="0" fontId="25" fillId="0" borderId="14" xfId="0" applyFont="1" applyBorder="1" applyAlignment="1">
      <alignment vertical="top"/>
    </xf>
    <xf numFmtId="0" fontId="25" fillId="0" borderId="13" xfId="0" applyFont="1" applyBorder="1" applyAlignment="1">
      <alignment vertical="top"/>
    </xf>
    <xf numFmtId="43" fontId="22" fillId="0" borderId="14" xfId="0" applyNumberFormat="1" applyFont="1" applyBorder="1"/>
    <xf numFmtId="2" fontId="22" fillId="0" borderId="21" xfId="0" applyNumberFormat="1" applyFont="1" applyBorder="1"/>
    <xf numFmtId="43" fontId="22" fillId="0" borderId="21" xfId="0" applyNumberFormat="1" applyFont="1" applyBorder="1"/>
    <xf numFmtId="187" fontId="24" fillId="0" borderId="14" xfId="22" applyNumberFormat="1" applyFont="1" applyBorder="1"/>
    <xf numFmtId="0" fontId="21" fillId="0" borderId="0" xfId="0" applyFont="1" applyAlignment="1">
      <alignment horizontal="left"/>
    </xf>
    <xf numFmtId="188" fontId="22" fillId="0" borderId="11" xfId="0" applyNumberFormat="1" applyFont="1" applyFill="1" applyBorder="1" applyAlignment="1">
      <alignment horizontal="right" vertical="center" wrapText="1" readingOrder="1"/>
    </xf>
    <xf numFmtId="188" fontId="22" fillId="0" borderId="0" xfId="0" applyNumberFormat="1" applyFont="1" applyFill="1" applyBorder="1" applyAlignment="1">
      <alignment horizontal="right" vertical="center" wrapText="1" readingOrder="1"/>
    </xf>
    <xf numFmtId="0" fontId="25" fillId="0" borderId="0" xfId="0" applyFont="1" applyBorder="1"/>
    <xf numFmtId="0" fontId="22" fillId="0" borderId="50" xfId="0" applyFont="1" applyBorder="1" applyAlignment="1">
      <alignment horizontal="center"/>
    </xf>
    <xf numFmtId="0" fontId="22" fillId="0" borderId="50" xfId="0" applyFont="1" applyBorder="1"/>
    <xf numFmtId="188" fontId="22" fillId="0" borderId="50" xfId="0" applyNumberFormat="1" applyFont="1" applyFill="1" applyBorder="1" applyAlignment="1">
      <alignment horizontal="right" vertical="center" wrapText="1" readingOrder="1"/>
    </xf>
    <xf numFmtId="0" fontId="25" fillId="0" borderId="50" xfId="0" applyFont="1" applyBorder="1"/>
    <xf numFmtId="0" fontId="22" fillId="0" borderId="0" xfId="0" applyFont="1" applyFill="1" applyBorder="1" applyAlignment="1" applyProtection="1">
      <alignment horizontal="left" vertical="center" wrapText="1" readingOrder="1"/>
      <protection locked="0"/>
    </xf>
    <xf numFmtId="0" fontId="24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vertical="top" wrapText="1"/>
    </xf>
    <xf numFmtId="3" fontId="24" fillId="0" borderId="0" xfId="0" applyNumberFormat="1" applyFont="1" applyBorder="1" applyAlignment="1">
      <alignment horizontal="right" vertical="top" wrapText="1"/>
    </xf>
    <xf numFmtId="0" fontId="24" fillId="0" borderId="0" xfId="0" applyFont="1" applyAlignment="1"/>
    <xf numFmtId="0" fontId="22" fillId="0" borderId="0" xfId="0" applyFont="1" applyAlignment="1">
      <alignment horizontal="left"/>
    </xf>
    <xf numFmtId="0" fontId="23" fillId="0" borderId="0" xfId="33" applyFont="1" applyAlignment="1">
      <alignment horizontal="left"/>
    </xf>
    <xf numFmtId="187" fontId="23" fillId="0" borderId="0" xfId="23" applyNumberFormat="1" applyFont="1" applyAlignment="1">
      <alignment horizontal="center"/>
    </xf>
    <xf numFmtId="187" fontId="23" fillId="0" borderId="0" xfId="23" applyNumberFormat="1" applyFont="1" applyAlignment="1">
      <alignment horizontal="left"/>
    </xf>
    <xf numFmtId="0" fontId="23" fillId="0" borderId="14" xfId="0" applyFont="1" applyBorder="1" applyAlignment="1">
      <alignment horizontal="center" vertical="top" wrapText="1"/>
    </xf>
    <xf numFmtId="3" fontId="23" fillId="0" borderId="14" xfId="0" applyNumberFormat="1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top" wrapText="1"/>
    </xf>
    <xf numFmtId="0" fontId="24" fillId="0" borderId="11" xfId="0" applyFont="1" applyBorder="1" applyAlignment="1">
      <alignment horizontal="center" vertical="top" wrapText="1"/>
    </xf>
    <xf numFmtId="3" fontId="23" fillId="0" borderId="11" xfId="0" applyNumberFormat="1" applyFont="1" applyBorder="1" applyAlignment="1">
      <alignment horizontal="center" vertical="top" wrapText="1"/>
    </xf>
    <xf numFmtId="0" fontId="30" fillId="0" borderId="11" xfId="0" applyFont="1" applyBorder="1" applyAlignment="1">
      <alignment vertical="top" wrapText="1"/>
    </xf>
    <xf numFmtId="0" fontId="30" fillId="0" borderId="19" xfId="0" applyFont="1" applyBorder="1" applyAlignment="1">
      <alignment vertical="top" wrapText="1"/>
    </xf>
    <xf numFmtId="0" fontId="24" fillId="0" borderId="13" xfId="0" applyFont="1" applyBorder="1" applyAlignment="1">
      <alignment horizontal="center" vertical="top" wrapText="1"/>
    </xf>
    <xf numFmtId="0" fontId="24" fillId="0" borderId="15" xfId="0" applyFont="1" applyBorder="1" applyAlignment="1">
      <alignment vertical="top" wrapText="1"/>
    </xf>
    <xf numFmtId="3" fontId="24" fillId="0" borderId="15" xfId="0" applyNumberFormat="1" applyFont="1" applyBorder="1" applyAlignment="1">
      <alignment vertical="top" wrapText="1"/>
    </xf>
    <xf numFmtId="0" fontId="24" fillId="0" borderId="15" xfId="0" applyFont="1" applyBorder="1" applyAlignment="1">
      <alignment horizontal="center" vertical="top" wrapText="1"/>
    </xf>
    <xf numFmtId="0" fontId="24" fillId="0" borderId="12" xfId="0" applyFont="1" applyBorder="1" applyAlignment="1">
      <alignment vertical="top" wrapText="1"/>
    </xf>
    <xf numFmtId="3" fontId="24" fillId="0" borderId="12" xfId="0" applyNumberFormat="1" applyFont="1" applyBorder="1" applyAlignment="1">
      <alignment vertical="top" wrapText="1"/>
    </xf>
    <xf numFmtId="0" fontId="24" fillId="0" borderId="12" xfId="0" applyFont="1" applyBorder="1" applyAlignment="1">
      <alignment horizontal="center" vertical="top" wrapText="1"/>
    </xf>
    <xf numFmtId="3" fontId="24" fillId="0" borderId="0" xfId="0" applyNumberFormat="1" applyFont="1" applyBorder="1" applyAlignment="1">
      <alignment vertical="top" wrapText="1"/>
    </xf>
    <xf numFmtId="0" fontId="23" fillId="0" borderId="10" xfId="0" applyFont="1" applyBorder="1" applyAlignment="1">
      <alignment horizontal="center" vertical="top" wrapText="1"/>
    </xf>
    <xf numFmtId="3" fontId="23" fillId="0" borderId="10" xfId="0" applyNumberFormat="1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top" wrapText="1"/>
    </xf>
    <xf numFmtId="3" fontId="23" fillId="0" borderId="12" xfId="0" applyNumberFormat="1" applyFont="1" applyBorder="1" applyAlignment="1">
      <alignment horizontal="center" vertical="top" wrapText="1"/>
    </xf>
    <xf numFmtId="0" fontId="30" fillId="0" borderId="12" xfId="0" applyFont="1" applyBorder="1" applyAlignment="1">
      <alignment vertical="top" wrapText="1"/>
    </xf>
    <xf numFmtId="0" fontId="30" fillId="0" borderId="18" xfId="0" applyFont="1" applyBorder="1" applyAlignment="1">
      <alignment vertical="top" wrapText="1"/>
    </xf>
    <xf numFmtId="0" fontId="24" fillId="0" borderId="14" xfId="34" applyFont="1" applyBorder="1" applyAlignment="1">
      <alignment horizontal="center" vertical="top" wrapText="1"/>
    </xf>
    <xf numFmtId="0" fontId="24" fillId="0" borderId="14" xfId="34" applyFont="1" applyBorder="1" applyAlignment="1">
      <alignment vertical="top" wrapText="1"/>
    </xf>
    <xf numFmtId="3" fontId="24" fillId="0" borderId="13" xfId="0" applyNumberFormat="1" applyFont="1" applyBorder="1" applyAlignment="1">
      <alignment horizontal="right" vertical="top" wrapText="1"/>
    </xf>
    <xf numFmtId="0" fontId="24" fillId="0" borderId="14" xfId="0" applyFont="1" applyBorder="1" applyAlignment="1">
      <alignment vertical="top" wrapText="1"/>
    </xf>
    <xf numFmtId="0" fontId="24" fillId="0" borderId="13" xfId="34" applyFont="1" applyBorder="1" applyAlignment="1">
      <alignment horizontal="center" vertical="top" wrapText="1"/>
    </xf>
    <xf numFmtId="0" fontId="24" fillId="0" borderId="13" xfId="34" applyFont="1" applyBorder="1" applyAlignment="1">
      <alignment vertical="top" wrapText="1"/>
    </xf>
    <xf numFmtId="3" fontId="24" fillId="0" borderId="13" xfId="0" applyNumberFormat="1" applyFont="1" applyBorder="1" applyAlignment="1">
      <alignment vertical="top" wrapText="1"/>
    </xf>
    <xf numFmtId="0" fontId="24" fillId="0" borderId="13" xfId="0" applyFont="1" applyBorder="1" applyAlignment="1">
      <alignment vertical="top" wrapText="1"/>
    </xf>
    <xf numFmtId="49" fontId="24" fillId="0" borderId="13" xfId="34" applyNumberFormat="1" applyFont="1" applyBorder="1" applyAlignment="1">
      <alignment vertical="top" wrapText="1"/>
    </xf>
    <xf numFmtId="3" fontId="24" fillId="0" borderId="13" xfId="0" applyNumberFormat="1" applyFont="1" applyBorder="1" applyAlignment="1">
      <alignment horizontal="right"/>
    </xf>
    <xf numFmtId="0" fontId="24" fillId="0" borderId="11" xfId="34" applyFont="1" applyBorder="1" applyAlignment="1">
      <alignment horizontal="center" vertical="top" wrapText="1"/>
    </xf>
    <xf numFmtId="0" fontId="24" fillId="0" borderId="11" xfId="34" applyFont="1" applyBorder="1" applyAlignment="1">
      <alignment vertical="top" wrapText="1"/>
    </xf>
    <xf numFmtId="49" fontId="24" fillId="0" borderId="11" xfId="34" applyNumberFormat="1" applyFont="1" applyBorder="1" applyAlignment="1">
      <alignment vertical="top" wrapText="1"/>
    </xf>
    <xf numFmtId="3" fontId="24" fillId="0" borderId="11" xfId="0" applyNumberFormat="1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1" xfId="0" applyFont="1" applyBorder="1"/>
    <xf numFmtId="0" fontId="22" fillId="0" borderId="0" xfId="0" applyFont="1" applyAlignment="1">
      <alignment horizontal="left" vertical="center" textRotation="180"/>
    </xf>
    <xf numFmtId="0" fontId="23" fillId="0" borderId="13" xfId="0" applyFont="1" applyBorder="1" applyAlignment="1">
      <alignment vertical="top" wrapText="1"/>
    </xf>
    <xf numFmtId="0" fontId="23" fillId="0" borderId="13" xfId="0" applyFont="1" applyBorder="1" applyAlignment="1">
      <alignment horizontal="center" vertical="top" wrapText="1"/>
    </xf>
    <xf numFmtId="49" fontId="24" fillId="0" borderId="13" xfId="34" applyNumberFormat="1" applyFont="1" applyBorder="1" applyAlignment="1">
      <alignment horizontal="left" vertical="top" wrapText="1"/>
    </xf>
    <xf numFmtId="49" fontId="25" fillId="0" borderId="11" xfId="34" applyNumberFormat="1" applyFont="1" applyBorder="1" applyAlignment="1">
      <alignment horizontal="left" vertical="top" wrapText="1"/>
    </xf>
    <xf numFmtId="3" fontId="24" fillId="0" borderId="11" xfId="0" applyNumberFormat="1" applyFont="1" applyBorder="1" applyAlignment="1">
      <alignment vertical="top" wrapText="1"/>
    </xf>
    <xf numFmtId="0" fontId="24" fillId="0" borderId="11" xfId="0" applyFont="1" applyBorder="1" applyAlignment="1">
      <alignment vertical="top" wrapText="1"/>
    </xf>
    <xf numFmtId="3" fontId="24" fillId="0" borderId="0" xfId="0" applyNumberFormat="1" applyFont="1" applyAlignment="1">
      <alignment horizontal="center"/>
    </xf>
    <xf numFmtId="2" fontId="24" fillId="0" borderId="0" xfId="0" applyNumberFormat="1" applyFont="1" applyAlignment="1">
      <alignment horizontal="center"/>
    </xf>
    <xf numFmtId="3" fontId="24" fillId="0" borderId="15" xfId="0" applyNumberFormat="1" applyFont="1" applyBorder="1" applyAlignment="1">
      <alignment horizontal="right" vertical="top" wrapText="1"/>
    </xf>
    <xf numFmtId="49" fontId="24" fillId="0" borderId="15" xfId="0" applyNumberFormat="1" applyFont="1" applyBorder="1" applyAlignment="1">
      <alignment vertical="top" wrapText="1"/>
    </xf>
    <xf numFmtId="0" fontId="25" fillId="0" borderId="15" xfId="0" applyFont="1" applyBorder="1" applyAlignment="1">
      <alignment horizontal="center" vertical="top" wrapText="1"/>
    </xf>
    <xf numFmtId="49" fontId="24" fillId="0" borderId="0" xfId="34" applyNumberFormat="1" applyFont="1" applyBorder="1" applyAlignment="1">
      <alignment horizontal="left" vertical="top" wrapText="1"/>
    </xf>
    <xf numFmtId="0" fontId="31" fillId="0" borderId="13" xfId="34" applyFont="1" applyBorder="1" applyAlignment="1">
      <alignment vertical="top" wrapText="1"/>
    </xf>
    <xf numFmtId="0" fontId="24" fillId="0" borderId="29" xfId="0" applyFont="1" applyBorder="1" applyAlignment="1">
      <alignment vertical="top" wrapText="1"/>
    </xf>
    <xf numFmtId="3" fontId="24" fillId="0" borderId="11" xfId="0" applyNumberFormat="1" applyFont="1" applyBorder="1" applyAlignment="1">
      <alignment horizontal="right" vertical="top" wrapText="1"/>
    </xf>
    <xf numFmtId="0" fontId="23" fillId="0" borderId="0" xfId="32" applyFont="1" applyAlignment="1">
      <alignment horizontal="left"/>
    </xf>
    <xf numFmtId="0" fontId="23" fillId="0" borderId="0" xfId="32" applyFont="1" applyAlignment="1">
      <alignment horizontal="center"/>
    </xf>
    <xf numFmtId="187" fontId="25" fillId="0" borderId="0" xfId="22" applyNumberFormat="1" applyFont="1" applyAlignment="1">
      <alignment horizontal="center"/>
    </xf>
    <xf numFmtId="187" fontId="23" fillId="0" borderId="0" xfId="22" applyNumberFormat="1" applyFont="1" applyAlignment="1">
      <alignment horizontal="left"/>
    </xf>
    <xf numFmtId="0" fontId="24" fillId="0" borderId="17" xfId="0" applyFont="1" applyBorder="1" applyAlignment="1">
      <alignment horizontal="center" vertical="top" wrapText="1"/>
    </xf>
    <xf numFmtId="0" fontId="24" fillId="0" borderId="12" xfId="0" applyFont="1" applyBorder="1" applyAlignment="1">
      <alignment horizontal="left" vertical="top" wrapText="1"/>
    </xf>
    <xf numFmtId="3" fontId="24" fillId="0" borderId="12" xfId="0" applyNumberFormat="1" applyFont="1" applyBorder="1" applyAlignment="1">
      <alignment horizontal="right" vertical="top" wrapText="1"/>
    </xf>
    <xf numFmtId="0" fontId="32" fillId="0" borderId="15" xfId="0" applyFont="1" applyBorder="1" applyAlignment="1">
      <alignment horizontal="center" vertical="top" wrapText="1"/>
    </xf>
    <xf numFmtId="0" fontId="24" fillId="0" borderId="13" xfId="0" applyFont="1" applyBorder="1"/>
    <xf numFmtId="0" fontId="24" fillId="0" borderId="14" xfId="0" applyFont="1" applyBorder="1" applyAlignment="1">
      <alignment horizontal="center" vertical="top" wrapText="1"/>
    </xf>
    <xf numFmtId="0" fontId="24" fillId="0" borderId="10" xfId="0" applyFont="1" applyBorder="1" applyAlignment="1">
      <alignment vertical="top" wrapText="1"/>
    </xf>
    <xf numFmtId="0" fontId="24" fillId="0" borderId="13" xfId="0" applyFont="1" applyBorder="1" applyAlignment="1">
      <alignment horizontal="left" vertical="top" wrapText="1"/>
    </xf>
    <xf numFmtId="49" fontId="25" fillId="0" borderId="13" xfId="34" applyNumberFormat="1" applyFont="1" applyBorder="1" applyAlignment="1">
      <alignment vertical="center"/>
    </xf>
    <xf numFmtId="49" fontId="25" fillId="0" borderId="13" xfId="0" applyNumberFormat="1" applyFont="1" applyBorder="1" applyAlignment="1"/>
    <xf numFmtId="0" fontId="24" fillId="0" borderId="13" xfId="34" applyFont="1" applyBorder="1" applyAlignment="1">
      <alignment horizontal="left" vertical="center" wrapText="1"/>
    </xf>
    <xf numFmtId="49" fontId="25" fillId="0" borderId="13" xfId="34" applyNumberFormat="1" applyFont="1" applyFill="1" applyBorder="1"/>
    <xf numFmtId="0" fontId="25" fillId="0" borderId="13" xfId="34" applyFont="1" applyFill="1" applyBorder="1" applyAlignment="1">
      <alignment vertical="top" wrapText="1"/>
    </xf>
    <xf numFmtId="0" fontId="24" fillId="0" borderId="0" xfId="0" applyFont="1" applyBorder="1" applyAlignment="1">
      <alignment horizontal="center"/>
    </xf>
    <xf numFmtId="0" fontId="24" fillId="0" borderId="11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24" fillId="0" borderId="14" xfId="35" applyFont="1" applyBorder="1" applyAlignment="1">
      <alignment horizontal="center" vertical="top" wrapText="1"/>
    </xf>
    <xf numFmtId="0" fontId="24" fillId="0" borderId="14" xfId="35" applyFont="1" applyBorder="1" applyAlignment="1">
      <alignment vertical="top" wrapText="1"/>
    </xf>
    <xf numFmtId="49" fontId="24" fillId="0" borderId="14" xfId="34" applyNumberFormat="1" applyFont="1" applyBorder="1" applyAlignment="1">
      <alignment horizontal="left" vertical="top" wrapText="1"/>
    </xf>
    <xf numFmtId="3" fontId="24" fillId="0" borderId="14" xfId="0" applyNumberFormat="1" applyFont="1" applyBorder="1" applyAlignment="1">
      <alignment horizontal="right" vertical="top" wrapText="1"/>
    </xf>
    <xf numFmtId="0" fontId="24" fillId="0" borderId="13" xfId="35" applyFont="1" applyBorder="1" applyAlignment="1">
      <alignment horizontal="center" vertical="top" wrapText="1"/>
    </xf>
    <xf numFmtId="0" fontId="24" fillId="0" borderId="13" xfId="35" applyFont="1" applyBorder="1" applyAlignment="1">
      <alignment vertical="top" wrapText="1"/>
    </xf>
    <xf numFmtId="49" fontId="24" fillId="0" borderId="13" xfId="35" applyNumberFormat="1" applyFont="1" applyBorder="1"/>
    <xf numFmtId="49" fontId="24" fillId="0" borderId="13" xfId="34" applyNumberFormat="1" applyFont="1" applyBorder="1" applyAlignment="1">
      <alignment horizontal="left"/>
    </xf>
    <xf numFmtId="2" fontId="24" fillId="0" borderId="11" xfId="0" applyNumberFormat="1" applyFont="1" applyBorder="1" applyAlignment="1">
      <alignment horizontal="center"/>
    </xf>
    <xf numFmtId="0" fontId="24" fillId="0" borderId="49" xfId="0" applyFont="1" applyBorder="1" applyAlignment="1">
      <alignment horizontal="center" vertical="top" wrapText="1"/>
    </xf>
    <xf numFmtId="3" fontId="24" fillId="0" borderId="10" xfId="0" applyNumberFormat="1" applyFont="1" applyBorder="1" applyAlignment="1">
      <alignment horizontal="right" vertical="top" wrapText="1"/>
    </xf>
    <xf numFmtId="0" fontId="24" fillId="0" borderId="10" xfId="0" applyFont="1" applyBorder="1" applyAlignment="1">
      <alignment horizontal="center" vertical="top" wrapText="1"/>
    </xf>
    <xf numFmtId="0" fontId="24" fillId="0" borderId="16" xfId="0" applyFont="1" applyBorder="1" applyAlignment="1">
      <alignment horizontal="center" vertical="top" wrapText="1"/>
    </xf>
    <xf numFmtId="3" fontId="24" fillId="0" borderId="11" xfId="0" applyNumberFormat="1" applyFont="1" applyBorder="1" applyAlignment="1">
      <alignment horizontal="left"/>
    </xf>
    <xf numFmtId="2" fontId="24" fillId="0" borderId="11" xfId="0" applyNumberFormat="1" applyFont="1" applyBorder="1" applyAlignment="1">
      <alignment horizontal="left"/>
    </xf>
    <xf numFmtId="3" fontId="24" fillId="0" borderId="0" xfId="0" applyNumberFormat="1" applyFont="1" applyBorder="1" applyAlignment="1">
      <alignment horizontal="left"/>
    </xf>
    <xf numFmtId="2" fontId="24" fillId="0" borderId="0" xfId="0" applyNumberFormat="1" applyFont="1" applyBorder="1" applyAlignment="1">
      <alignment horizontal="left"/>
    </xf>
    <xf numFmtId="3" fontId="24" fillId="0" borderId="0" xfId="0" applyNumberFormat="1" applyFont="1" applyBorder="1" applyAlignment="1">
      <alignment horizontal="center"/>
    </xf>
    <xf numFmtId="49" fontId="24" fillId="0" borderId="14" xfId="34" applyNumberFormat="1" applyFont="1" applyBorder="1" applyAlignment="1">
      <alignment vertical="top" wrapText="1"/>
    </xf>
    <xf numFmtId="0" fontId="30" fillId="0" borderId="15" xfId="0" applyFont="1" applyBorder="1" applyAlignment="1">
      <alignment vertical="top" wrapText="1"/>
    </xf>
    <xf numFmtId="3" fontId="23" fillId="0" borderId="15" xfId="0" applyNumberFormat="1" applyFont="1" applyBorder="1" applyAlignment="1">
      <alignment horizontal="center" vertical="top" wrapText="1"/>
    </xf>
    <xf numFmtId="0" fontId="23" fillId="0" borderId="15" xfId="0" applyFont="1" applyBorder="1" applyAlignment="1">
      <alignment horizontal="center" vertical="top" wrapText="1"/>
    </xf>
    <xf numFmtId="0" fontId="24" fillId="0" borderId="15" xfId="0" applyFont="1" applyFill="1" applyBorder="1" applyAlignment="1">
      <alignment vertical="top" wrapText="1"/>
    </xf>
    <xf numFmtId="0" fontId="24" fillId="0" borderId="13" xfId="0" applyFont="1" applyFill="1" applyBorder="1" applyAlignment="1">
      <alignment vertical="top" wrapText="1"/>
    </xf>
    <xf numFmtId="0" fontId="24" fillId="0" borderId="13" xfId="36" applyFont="1" applyBorder="1" applyAlignment="1">
      <alignment vertical="top" wrapText="1"/>
    </xf>
    <xf numFmtId="49" fontId="24" fillId="0" borderId="13" xfId="36" applyNumberFormat="1" applyFont="1" applyBorder="1" applyAlignment="1">
      <alignment vertical="top" wrapText="1"/>
    </xf>
    <xf numFmtId="0" fontId="24" fillId="0" borderId="13" xfId="0" applyFont="1" applyFill="1" applyBorder="1" applyAlignment="1">
      <alignment horizontal="center" vertical="top" wrapText="1"/>
    </xf>
    <xf numFmtId="0" fontId="24" fillId="0" borderId="15" xfId="0" applyFont="1" applyFill="1" applyBorder="1" applyAlignment="1">
      <alignment horizontal="left" vertical="top" wrapText="1"/>
    </xf>
    <xf numFmtId="3" fontId="24" fillId="0" borderId="15" xfId="0" applyNumberFormat="1" applyFont="1" applyFill="1" applyBorder="1" applyAlignment="1">
      <alignment horizontal="right" vertical="top" wrapText="1"/>
    </xf>
    <xf numFmtId="0" fontId="24" fillId="0" borderId="15" xfId="0" applyFont="1" applyFill="1" applyBorder="1" applyAlignment="1">
      <alignment horizontal="center" vertical="top" wrapText="1"/>
    </xf>
    <xf numFmtId="0" fontId="30" fillId="0" borderId="15" xfId="0" applyFont="1" applyFill="1" applyBorder="1" applyAlignment="1">
      <alignment vertical="top" wrapText="1"/>
    </xf>
    <xf numFmtId="0" fontId="22" fillId="0" borderId="0" xfId="0" applyFont="1" applyFill="1" applyAlignment="1">
      <alignment horizontal="left"/>
    </xf>
    <xf numFmtId="0" fontId="24" fillId="0" borderId="0" xfId="0" applyFont="1" applyFill="1"/>
    <xf numFmtId="0" fontId="24" fillId="0" borderId="15" xfId="0" applyFont="1" applyBorder="1" applyAlignment="1">
      <alignment horizontal="left" vertical="top" wrapText="1"/>
    </xf>
    <xf numFmtId="3" fontId="24" fillId="0" borderId="15" xfId="0" applyNumberFormat="1" applyFont="1" applyBorder="1" applyAlignment="1">
      <alignment horizontal="left" vertical="top" wrapText="1"/>
    </xf>
    <xf numFmtId="187" fontId="24" fillId="0" borderId="13" xfId="22" applyNumberFormat="1" applyFont="1" applyBorder="1"/>
    <xf numFmtId="3" fontId="24" fillId="0" borderId="15" xfId="0" applyNumberFormat="1" applyFont="1" applyBorder="1" applyAlignment="1">
      <alignment horizontal="center" vertical="top" wrapText="1"/>
    </xf>
    <xf numFmtId="0" fontId="24" fillId="0" borderId="11" xfId="38" applyFont="1" applyBorder="1" applyAlignment="1">
      <alignment horizontal="left"/>
    </xf>
    <xf numFmtId="3" fontId="22" fillId="0" borderId="11" xfId="38" applyNumberFormat="1" applyFont="1" applyBorder="1" applyAlignment="1"/>
    <xf numFmtId="2" fontId="24" fillId="0" borderId="0" xfId="0" applyNumberFormat="1" applyFont="1" applyBorder="1" applyAlignment="1">
      <alignment horizontal="center"/>
    </xf>
    <xf numFmtId="0" fontId="24" fillId="0" borderId="0" xfId="0" applyFont="1" applyBorder="1"/>
    <xf numFmtId="0" fontId="24" fillId="0" borderId="13" xfId="38" applyFont="1" applyBorder="1" applyAlignment="1">
      <alignment horizontal="left"/>
    </xf>
    <xf numFmtId="3" fontId="22" fillId="0" borderId="13" xfId="38" applyNumberFormat="1" applyFont="1" applyBorder="1" applyAlignment="1"/>
    <xf numFmtId="0" fontId="24" fillId="0" borderId="13" xfId="0" applyFont="1" applyBorder="1" applyAlignment="1">
      <alignment horizontal="center"/>
    </xf>
    <xf numFmtId="3" fontId="24" fillId="0" borderId="13" xfId="0" applyNumberFormat="1" applyFont="1" applyBorder="1" applyAlignment="1">
      <alignment horizontal="left"/>
    </xf>
    <xf numFmtId="2" fontId="24" fillId="0" borderId="13" xfId="0" applyNumberFormat="1" applyFont="1" applyBorder="1" applyAlignment="1">
      <alignment horizontal="center"/>
    </xf>
    <xf numFmtId="3" fontId="24" fillId="0" borderId="13" xfId="0" applyNumberFormat="1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21" fillId="0" borderId="22" xfId="0" applyFont="1" applyBorder="1" applyAlignment="1">
      <alignment horizontal="right" vertical="top" wrapText="1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41" xfId="0" applyFont="1" applyBorder="1" applyAlignment="1">
      <alignment horizontal="center" vertical="top" wrapText="1"/>
    </xf>
    <xf numFmtId="0" fontId="21" fillId="0" borderId="30" xfId="0" applyFont="1" applyBorder="1" applyAlignment="1">
      <alignment horizontal="center" vertical="top" wrapText="1"/>
    </xf>
    <xf numFmtId="0" fontId="21" fillId="0" borderId="42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187" fontId="21" fillId="0" borderId="42" xfId="22" applyNumberFormat="1" applyFont="1" applyBorder="1" applyAlignment="1">
      <alignment horizontal="center" vertical="top" wrapText="1"/>
    </xf>
    <xf numFmtId="187" fontId="21" fillId="0" borderId="13" xfId="22" applyNumberFormat="1" applyFont="1" applyBorder="1" applyAlignment="1">
      <alignment horizontal="center" vertical="top" wrapText="1"/>
    </xf>
    <xf numFmtId="0" fontId="21" fillId="0" borderId="44" xfId="0" applyFont="1" applyBorder="1" applyAlignment="1">
      <alignment horizontal="center" vertical="top" wrapText="1"/>
    </xf>
    <xf numFmtId="0" fontId="21" fillId="0" borderId="26" xfId="0" applyFont="1" applyBorder="1" applyAlignment="1">
      <alignment horizontal="center" vertical="top" wrapText="1"/>
    </xf>
    <xf numFmtId="0" fontId="21" fillId="0" borderId="32" xfId="0" applyFont="1" applyBorder="1" applyAlignment="1">
      <alignment horizontal="left" wrapText="1"/>
    </xf>
    <xf numFmtId="0" fontId="21" fillId="0" borderId="33" xfId="0" applyFont="1" applyBorder="1" applyAlignment="1">
      <alignment horizontal="left" wrapText="1"/>
    </xf>
    <xf numFmtId="0" fontId="21" fillId="0" borderId="34" xfId="0" applyFont="1" applyBorder="1" applyAlignment="1">
      <alignment horizontal="left" wrapText="1"/>
    </xf>
    <xf numFmtId="0" fontId="21" fillId="0" borderId="32" xfId="0" applyFont="1" applyBorder="1" applyAlignment="1">
      <alignment horizontal="left" vertical="top" wrapText="1"/>
    </xf>
    <xf numFmtId="0" fontId="21" fillId="0" borderId="33" xfId="0" applyFont="1" applyBorder="1" applyAlignment="1">
      <alignment horizontal="left" vertical="top" wrapText="1"/>
    </xf>
    <xf numFmtId="0" fontId="21" fillId="0" borderId="34" xfId="0" applyFont="1" applyBorder="1" applyAlignment="1">
      <alignment horizontal="left" vertical="top" wrapText="1"/>
    </xf>
    <xf numFmtId="0" fontId="21" fillId="0" borderId="47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45" xfId="0" applyFont="1" applyBorder="1" applyAlignment="1">
      <alignment horizontal="center" vertical="top" wrapText="1"/>
    </xf>
    <xf numFmtId="0" fontId="21" fillId="0" borderId="38" xfId="0" applyFont="1" applyBorder="1" applyAlignment="1">
      <alignment horizontal="center" vertical="top" wrapText="1"/>
    </xf>
    <xf numFmtId="187" fontId="21" fillId="0" borderId="38" xfId="22" applyNumberFormat="1" applyFont="1" applyBorder="1" applyAlignment="1">
      <alignment horizontal="center" vertical="top" wrapText="1"/>
    </xf>
    <xf numFmtId="0" fontId="21" fillId="0" borderId="46" xfId="0" applyFont="1" applyBorder="1" applyAlignment="1">
      <alignment horizontal="center" vertical="top" wrapText="1"/>
    </xf>
    <xf numFmtId="0" fontId="23" fillId="0" borderId="35" xfId="0" applyFont="1" applyBorder="1" applyAlignment="1">
      <alignment horizontal="center" vertical="top" wrapText="1"/>
    </xf>
    <xf numFmtId="0" fontId="23" fillId="0" borderId="36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top" wrapText="1"/>
    </xf>
    <xf numFmtId="0" fontId="23" fillId="0" borderId="0" xfId="33" applyFont="1" applyAlignment="1">
      <alignment horizontal="left"/>
    </xf>
    <xf numFmtId="0" fontId="23" fillId="0" borderId="0" xfId="0" applyFont="1" applyAlignment="1">
      <alignment horizontal="center"/>
    </xf>
    <xf numFmtId="49" fontId="23" fillId="0" borderId="0" xfId="32" applyNumberFormat="1" applyFont="1" applyAlignment="1">
      <alignment horizontal="left"/>
    </xf>
    <xf numFmtId="0" fontId="21" fillId="0" borderId="19" xfId="0" applyFont="1" applyBorder="1" applyAlignment="1">
      <alignment horizontal="center" vertical="center"/>
    </xf>
    <xf numFmtId="0" fontId="21" fillId="0" borderId="19" xfId="0" applyNumberFormat="1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left"/>
    </xf>
    <xf numFmtId="0" fontId="21" fillId="0" borderId="19" xfId="0" applyFont="1" applyBorder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8" fillId="0" borderId="50" xfId="0" applyFont="1" applyBorder="1" applyAlignment="1">
      <alignment horizontal="center"/>
    </xf>
    <xf numFmtId="0" fontId="28" fillId="0" borderId="0" xfId="33" applyFont="1" applyAlignment="1">
      <alignment horizontal="left"/>
    </xf>
    <xf numFmtId="0" fontId="28" fillId="0" borderId="0" xfId="0" applyFont="1" applyAlignment="1">
      <alignment horizontal="center"/>
    </xf>
  </cellXfs>
  <cellStyles count="55">
    <cellStyle name="20% - ส่วนที่ถูกเน้น1" xfId="1" builtinId="30" customBuiltin="1"/>
    <cellStyle name="20% - ส่วนที่ถูกเน้น2" xfId="2" builtinId="34" customBuiltin="1"/>
    <cellStyle name="20% - ส่วนที่ถูกเน้น3" xfId="3" builtinId="38" customBuiltin="1"/>
    <cellStyle name="20% - ส่วนที่ถูกเน้น4" xfId="4" builtinId="42" customBuiltin="1"/>
    <cellStyle name="20% - ส่วนที่ถูกเน้น5" xfId="5" builtinId="46" customBuiltin="1"/>
    <cellStyle name="20% - ส่วนที่ถูกเน้น6" xfId="6" builtinId="50" customBuiltin="1"/>
    <cellStyle name="40% - ส่วนที่ถูกเน้น1" xfId="7" builtinId="31" customBuiltin="1"/>
    <cellStyle name="40% - ส่วนที่ถูกเน้น2" xfId="8" builtinId="35" customBuiltin="1"/>
    <cellStyle name="40% - ส่วนที่ถูกเน้น3" xfId="9" builtinId="39" customBuiltin="1"/>
    <cellStyle name="40% - ส่วนที่ถูกเน้น4" xfId="10" builtinId="43" customBuiltin="1"/>
    <cellStyle name="40% - ส่วนที่ถูกเน้น5" xfId="11" builtinId="47" customBuiltin="1"/>
    <cellStyle name="40% - ส่วนที่ถูกเน้น6" xfId="12" builtinId="51" customBuiltin="1"/>
    <cellStyle name="60% - ส่วนที่ถูกเน้น1" xfId="13" builtinId="32" customBuiltin="1"/>
    <cellStyle name="60% - ส่วนที่ถูกเน้น2" xfId="14" builtinId="36" customBuiltin="1"/>
    <cellStyle name="60% - ส่วนที่ถูกเน้น3" xfId="15" builtinId="40" customBuiltin="1"/>
    <cellStyle name="60% - ส่วนที่ถูกเน้น4" xfId="16" builtinId="44" customBuiltin="1"/>
    <cellStyle name="60% - ส่วนที่ถูกเน้น5" xfId="17" builtinId="48" customBuiltin="1"/>
    <cellStyle name="60% - ส่วนที่ถูกเน้น6" xfId="18" builtinId="52" customBuiltin="1"/>
    <cellStyle name="Comma" xfId="22" builtinId="3"/>
    <cellStyle name="Normal" xfId="0" builtinId="0"/>
    <cellStyle name="การคำนวณ" xfId="19" builtinId="22" customBuiltin="1"/>
    <cellStyle name="ข้อความเตือน" xfId="20" builtinId="11" customBuiltin="1"/>
    <cellStyle name="ข้อความอธิบาย" xfId="21" builtinId="53" customBuiltin="1"/>
    <cellStyle name="เครื่องหมายจุลภาค 2" xfId="23"/>
    <cellStyle name="เครื่องหมายจุลภาค 3" xfId="24"/>
    <cellStyle name="เครื่องหมายจุลภาค 4" xfId="25"/>
    <cellStyle name="เครื่องหมายจุลภาค 5" xfId="26"/>
    <cellStyle name="เครื่องหมายจุลภาค 6" xfId="27"/>
    <cellStyle name="ชื่อเรื่อง" xfId="28" builtinId="15" customBuiltin="1"/>
    <cellStyle name="เซลล์ตรวจสอบ" xfId="29" builtinId="23" customBuiltin="1"/>
    <cellStyle name="เซลล์ที่มีการเชื่อมโยง" xfId="30" builtinId="24" customBuiltin="1"/>
    <cellStyle name="ดี" xfId="31" builtinId="26" customBuiltin="1"/>
    <cellStyle name="ปกติ 2" xfId="32"/>
    <cellStyle name="ปกติ 3" xfId="33"/>
    <cellStyle name="ปกติ 4" xfId="34"/>
    <cellStyle name="ปกติ 5" xfId="35"/>
    <cellStyle name="ปกติ 6" xfId="36"/>
    <cellStyle name="ปกติ 7" xfId="37"/>
    <cellStyle name="ปกติ_บัญชีโครงการ" xfId="38"/>
    <cellStyle name="ป้อนค่า" xfId="39" builtinId="20" customBuiltin="1"/>
    <cellStyle name="ปานกลาง" xfId="40" builtinId="28" customBuiltin="1"/>
    <cellStyle name="ผลรวม" xfId="41" builtinId="25" customBuiltin="1"/>
    <cellStyle name="แย่" xfId="42" builtinId="27" customBuiltin="1"/>
    <cellStyle name="ส่วนที่ถูกเน้น1" xfId="43" builtinId="29" customBuiltin="1"/>
    <cellStyle name="ส่วนที่ถูกเน้น2" xfId="44" builtinId="33" customBuiltin="1"/>
    <cellStyle name="ส่วนที่ถูกเน้น3" xfId="45" builtinId="37" customBuiltin="1"/>
    <cellStyle name="ส่วนที่ถูกเน้น4" xfId="46" builtinId="41" customBuiltin="1"/>
    <cellStyle name="ส่วนที่ถูกเน้น5" xfId="47" builtinId="45" customBuiltin="1"/>
    <cellStyle name="ส่วนที่ถูกเน้น6" xfId="48" builtinId="49" customBuiltin="1"/>
    <cellStyle name="แสดงผล" xfId="49" builtinId="21" customBuiltin="1"/>
    <cellStyle name="หมายเหตุ" xfId="50" builtinId="10" customBuiltin="1"/>
    <cellStyle name="หัวเรื่อง 1" xfId="51" builtinId="16" customBuiltin="1"/>
    <cellStyle name="หัวเรื่อง 2" xfId="52" builtinId="17" customBuiltin="1"/>
    <cellStyle name="หัวเรื่อง 3" xfId="53" builtinId="18" customBuiltin="1"/>
    <cellStyle name="หัวเรื่อง 4" xfId="54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228390</xdr:colOff>
      <xdr:row>152</xdr:row>
      <xdr:rowOff>157005</xdr:rowOff>
    </xdr:from>
    <xdr:to>
      <xdr:col>11</xdr:col>
      <xdr:colOff>20934</xdr:colOff>
      <xdr:row>152</xdr:row>
      <xdr:rowOff>160041</xdr:rowOff>
    </xdr:to>
    <xdr:cxnSp macro="">
      <xdr:nvCxnSpPr>
        <xdr:cNvPr id="11" name="ลูกศรเชื่อมต่อแบบตรง 10"/>
        <xdr:cNvCxnSpPr/>
      </xdr:nvCxnSpPr>
      <xdr:spPr bwMode="auto">
        <a:xfrm flipV="1">
          <a:off x="8308939" y="46159615"/>
          <a:ext cx="274028" cy="3036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239799</xdr:colOff>
      <xdr:row>154</xdr:row>
      <xdr:rowOff>151458</xdr:rowOff>
    </xdr:from>
    <xdr:to>
      <xdr:col>15</xdr:col>
      <xdr:colOff>230275</xdr:colOff>
      <xdr:row>154</xdr:row>
      <xdr:rowOff>153046</xdr:rowOff>
    </xdr:to>
    <xdr:cxnSp macro="">
      <xdr:nvCxnSpPr>
        <xdr:cNvPr id="12" name="ลูกศรเชื่อมต่อแบบตรง 11"/>
        <xdr:cNvCxnSpPr/>
      </xdr:nvCxnSpPr>
      <xdr:spPr bwMode="auto">
        <a:xfrm>
          <a:off x="8079607" y="18793244"/>
          <a:ext cx="1675668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9525</xdr:colOff>
      <xdr:row>192</xdr:row>
      <xdr:rowOff>161925</xdr:rowOff>
    </xdr:from>
    <xdr:to>
      <xdr:col>11</xdr:col>
      <xdr:colOff>228600</xdr:colOff>
      <xdr:row>192</xdr:row>
      <xdr:rowOff>171450</xdr:rowOff>
    </xdr:to>
    <xdr:cxnSp macro="">
      <xdr:nvCxnSpPr>
        <xdr:cNvPr id="23" name="ลูกศรเชื่อมต่อแบบตรง 22"/>
        <xdr:cNvCxnSpPr/>
      </xdr:nvCxnSpPr>
      <xdr:spPr bwMode="auto">
        <a:xfrm>
          <a:off x="8572500" y="44853225"/>
          <a:ext cx="219075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63</xdr:row>
      <xdr:rowOff>161925</xdr:rowOff>
    </xdr:from>
    <xdr:to>
      <xdr:col>18</xdr:col>
      <xdr:colOff>9525</xdr:colOff>
      <xdr:row>63</xdr:row>
      <xdr:rowOff>163513</xdr:rowOff>
    </xdr:to>
    <xdr:cxnSp macro="">
      <xdr:nvCxnSpPr>
        <xdr:cNvPr id="25" name="ลูกศรเชื่อมต่อแบบตรง 24"/>
        <xdr:cNvCxnSpPr/>
      </xdr:nvCxnSpPr>
      <xdr:spPr bwMode="auto">
        <a:xfrm>
          <a:off x="7372350" y="44243625"/>
          <a:ext cx="28670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20935</xdr:colOff>
      <xdr:row>246</xdr:row>
      <xdr:rowOff>177940</xdr:rowOff>
    </xdr:from>
    <xdr:to>
      <xdr:col>15</xdr:col>
      <xdr:colOff>0</xdr:colOff>
      <xdr:row>246</xdr:row>
      <xdr:rowOff>181918</xdr:rowOff>
    </xdr:to>
    <xdr:cxnSp macro="">
      <xdr:nvCxnSpPr>
        <xdr:cNvPr id="32" name="ลูกศรเชื่อมต่อแบบตรง 31"/>
        <xdr:cNvCxnSpPr/>
      </xdr:nvCxnSpPr>
      <xdr:spPr bwMode="auto">
        <a:xfrm flipV="1">
          <a:off x="8101484" y="74629945"/>
          <a:ext cx="1423516" cy="397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10</xdr:col>
      <xdr:colOff>207666</xdr:colOff>
      <xdr:row>243</xdr:row>
      <xdr:rowOff>180974</xdr:rowOff>
    </xdr:from>
    <xdr:to>
      <xdr:col>11</xdr:col>
      <xdr:colOff>238858</xdr:colOff>
      <xdr:row>243</xdr:row>
      <xdr:rowOff>180975</xdr:rowOff>
    </xdr:to>
    <xdr:cxnSp macro="">
      <xdr:nvCxnSpPr>
        <xdr:cNvPr id="36" name="ลูกศรเชื่อมต่อแบบตรง 35"/>
        <xdr:cNvCxnSpPr/>
      </xdr:nvCxnSpPr>
      <xdr:spPr bwMode="auto">
        <a:xfrm flipV="1">
          <a:off x="8528957" y="73722348"/>
          <a:ext cx="271934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795493</xdr:colOff>
      <xdr:row>219</xdr:row>
      <xdr:rowOff>171450</xdr:rowOff>
    </xdr:from>
    <xdr:to>
      <xdr:col>17</xdr:col>
      <xdr:colOff>230274</xdr:colOff>
      <xdr:row>219</xdr:row>
      <xdr:rowOff>177940</xdr:rowOff>
    </xdr:to>
    <xdr:cxnSp macro="">
      <xdr:nvCxnSpPr>
        <xdr:cNvPr id="47" name="ลูกศรเชื่อมต่อแบบตรง 46"/>
        <xdr:cNvCxnSpPr/>
      </xdr:nvCxnSpPr>
      <xdr:spPr bwMode="auto">
        <a:xfrm>
          <a:off x="7358323" y="66511505"/>
          <a:ext cx="2878435" cy="649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219808</xdr:colOff>
      <xdr:row>34</xdr:row>
      <xdr:rowOff>146538</xdr:rowOff>
    </xdr:from>
    <xdr:to>
      <xdr:col>10</xdr:col>
      <xdr:colOff>230275</xdr:colOff>
      <xdr:row>34</xdr:row>
      <xdr:rowOff>146539</xdr:rowOff>
    </xdr:to>
    <xdr:cxnSp macro="">
      <xdr:nvCxnSpPr>
        <xdr:cNvPr id="48" name="ลูกศรเชื่อมต่อแบบตรง 47"/>
        <xdr:cNvCxnSpPr/>
      </xdr:nvCxnSpPr>
      <xdr:spPr bwMode="auto">
        <a:xfrm flipV="1">
          <a:off x="8300357" y="10467033"/>
          <a:ext cx="251209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785027</xdr:colOff>
      <xdr:row>36</xdr:row>
      <xdr:rowOff>188407</xdr:rowOff>
    </xdr:from>
    <xdr:to>
      <xdr:col>18</xdr:col>
      <xdr:colOff>0</xdr:colOff>
      <xdr:row>36</xdr:row>
      <xdr:rowOff>188408</xdr:rowOff>
    </xdr:to>
    <xdr:cxnSp macro="">
      <xdr:nvCxnSpPr>
        <xdr:cNvPr id="50" name="ลูกศรเชื่อมต่อแบบตรง 49"/>
        <xdr:cNvCxnSpPr/>
      </xdr:nvCxnSpPr>
      <xdr:spPr bwMode="auto">
        <a:xfrm flipV="1">
          <a:off x="7347857" y="11115989"/>
          <a:ext cx="2899368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785027</xdr:colOff>
      <xdr:row>38</xdr:row>
      <xdr:rowOff>171450</xdr:rowOff>
    </xdr:from>
    <xdr:to>
      <xdr:col>17</xdr:col>
      <xdr:colOff>239799</xdr:colOff>
      <xdr:row>38</xdr:row>
      <xdr:rowOff>173038</xdr:rowOff>
    </xdr:to>
    <xdr:cxnSp macro="">
      <xdr:nvCxnSpPr>
        <xdr:cNvPr id="52" name="ลูกศรเชื่อมต่อแบบตรง 51"/>
        <xdr:cNvCxnSpPr/>
      </xdr:nvCxnSpPr>
      <xdr:spPr bwMode="auto">
        <a:xfrm>
          <a:off x="7347857" y="67338401"/>
          <a:ext cx="2898426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763151</xdr:colOff>
      <xdr:row>40</xdr:row>
      <xdr:rowOff>161925</xdr:rowOff>
    </xdr:from>
    <xdr:to>
      <xdr:col>17</xdr:col>
      <xdr:colOff>217923</xdr:colOff>
      <xdr:row>40</xdr:row>
      <xdr:rowOff>163513</xdr:rowOff>
    </xdr:to>
    <xdr:cxnSp macro="">
      <xdr:nvCxnSpPr>
        <xdr:cNvPr id="53" name="ลูกศรเชื่อมต่อแบบตรง 52"/>
        <xdr:cNvCxnSpPr/>
      </xdr:nvCxnSpPr>
      <xdr:spPr bwMode="auto">
        <a:xfrm>
          <a:off x="7325981" y="67935963"/>
          <a:ext cx="2898426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52335</xdr:colOff>
      <xdr:row>42</xdr:row>
      <xdr:rowOff>161925</xdr:rowOff>
    </xdr:from>
    <xdr:to>
      <xdr:col>18</xdr:col>
      <xdr:colOff>61860</xdr:colOff>
      <xdr:row>42</xdr:row>
      <xdr:rowOff>163513</xdr:rowOff>
    </xdr:to>
    <xdr:cxnSp macro="">
      <xdr:nvCxnSpPr>
        <xdr:cNvPr id="54" name="ลูกศรเชื่อมต่อแบบตรง 53"/>
        <xdr:cNvCxnSpPr/>
      </xdr:nvCxnSpPr>
      <xdr:spPr bwMode="auto">
        <a:xfrm>
          <a:off x="7410659" y="68543051"/>
          <a:ext cx="2898426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236765</xdr:colOff>
      <xdr:row>32</xdr:row>
      <xdr:rowOff>160984</xdr:rowOff>
    </xdr:from>
    <xdr:to>
      <xdr:col>11</xdr:col>
      <xdr:colOff>219808</xdr:colOff>
      <xdr:row>32</xdr:row>
      <xdr:rowOff>177939</xdr:rowOff>
    </xdr:to>
    <xdr:cxnSp macro="">
      <xdr:nvCxnSpPr>
        <xdr:cNvPr id="55" name="ลูกศรเชื่อมต่อแบบตรง 54"/>
        <xdr:cNvCxnSpPr/>
      </xdr:nvCxnSpPr>
      <xdr:spPr bwMode="auto">
        <a:xfrm>
          <a:off x="8076573" y="9874391"/>
          <a:ext cx="705268" cy="1695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187465</xdr:colOff>
      <xdr:row>60</xdr:row>
      <xdr:rowOff>139107</xdr:rowOff>
    </xdr:from>
    <xdr:to>
      <xdr:col>13</xdr:col>
      <xdr:colOff>10467</xdr:colOff>
      <xdr:row>60</xdr:row>
      <xdr:rowOff>146539</xdr:rowOff>
    </xdr:to>
    <xdr:cxnSp macro="">
      <xdr:nvCxnSpPr>
        <xdr:cNvPr id="84" name="ลูกศรเชื่อมต่อแบบตรง 83"/>
        <xdr:cNvCxnSpPr/>
      </xdr:nvCxnSpPr>
      <xdr:spPr bwMode="auto">
        <a:xfrm>
          <a:off x="8749498" y="18351744"/>
          <a:ext cx="304485" cy="7432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218865</xdr:colOff>
      <xdr:row>309</xdr:row>
      <xdr:rowOff>171450</xdr:rowOff>
    </xdr:from>
    <xdr:to>
      <xdr:col>18</xdr:col>
      <xdr:colOff>0</xdr:colOff>
      <xdr:row>309</xdr:row>
      <xdr:rowOff>177940</xdr:rowOff>
    </xdr:to>
    <xdr:cxnSp macro="">
      <xdr:nvCxnSpPr>
        <xdr:cNvPr id="91" name="ลูกศรเชื่อมต่อแบบตรง 90"/>
        <xdr:cNvCxnSpPr/>
      </xdr:nvCxnSpPr>
      <xdr:spPr bwMode="auto">
        <a:xfrm>
          <a:off x="8058673" y="93286175"/>
          <a:ext cx="2188552" cy="649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10468</xdr:colOff>
      <xdr:row>336</xdr:row>
      <xdr:rowOff>136071</xdr:rowOff>
    </xdr:from>
    <xdr:to>
      <xdr:col>18</xdr:col>
      <xdr:colOff>0</xdr:colOff>
      <xdr:row>336</xdr:row>
      <xdr:rowOff>168623</xdr:rowOff>
    </xdr:to>
    <xdr:cxnSp macro="">
      <xdr:nvCxnSpPr>
        <xdr:cNvPr id="100" name="ลูกศรเชื่อมต่อแบบตรง 99"/>
        <xdr:cNvCxnSpPr/>
      </xdr:nvCxnSpPr>
      <xdr:spPr bwMode="auto">
        <a:xfrm flipV="1">
          <a:off x="7368792" y="100692857"/>
          <a:ext cx="2878433" cy="32552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10</xdr:col>
      <xdr:colOff>219809</xdr:colOff>
      <xdr:row>362</xdr:row>
      <xdr:rowOff>171450</xdr:rowOff>
    </xdr:from>
    <xdr:to>
      <xdr:col>13</xdr:col>
      <xdr:colOff>0</xdr:colOff>
      <xdr:row>362</xdr:row>
      <xdr:rowOff>177939</xdr:rowOff>
    </xdr:to>
    <xdr:cxnSp macro="">
      <xdr:nvCxnSpPr>
        <xdr:cNvPr id="104" name="ลูกศรเชื่อมต่อแบบตรง 103"/>
        <xdr:cNvCxnSpPr/>
      </xdr:nvCxnSpPr>
      <xdr:spPr bwMode="auto">
        <a:xfrm>
          <a:off x="8541100" y="100686368"/>
          <a:ext cx="502416" cy="6489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10467</xdr:colOff>
      <xdr:row>385</xdr:row>
      <xdr:rowOff>182563</xdr:rowOff>
    </xdr:from>
    <xdr:to>
      <xdr:col>18</xdr:col>
      <xdr:colOff>19050</xdr:colOff>
      <xdr:row>385</xdr:row>
      <xdr:rowOff>188407</xdr:rowOff>
    </xdr:to>
    <xdr:cxnSp macro="">
      <xdr:nvCxnSpPr>
        <xdr:cNvPr id="110" name="ลูกศรเชื่อมต่อแบบตรง 109"/>
        <xdr:cNvCxnSpPr/>
      </xdr:nvCxnSpPr>
      <xdr:spPr bwMode="auto">
        <a:xfrm flipV="1">
          <a:off x="8091016" y="114629101"/>
          <a:ext cx="2175259" cy="5844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382</xdr:row>
      <xdr:rowOff>198873</xdr:rowOff>
    </xdr:from>
    <xdr:to>
      <xdr:col>10</xdr:col>
      <xdr:colOff>10467</xdr:colOff>
      <xdr:row>382</xdr:row>
      <xdr:rowOff>198874</xdr:rowOff>
    </xdr:to>
    <xdr:cxnSp macro="">
      <xdr:nvCxnSpPr>
        <xdr:cNvPr id="111" name="ลูกศรเชื่อมต่อแบบตรง 110"/>
        <xdr:cNvCxnSpPr/>
      </xdr:nvCxnSpPr>
      <xdr:spPr bwMode="auto">
        <a:xfrm flipV="1">
          <a:off x="8080549" y="106784670"/>
          <a:ext cx="251209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240741</xdr:colOff>
      <xdr:row>405</xdr:row>
      <xdr:rowOff>177939</xdr:rowOff>
    </xdr:from>
    <xdr:to>
      <xdr:col>9</xdr:col>
      <xdr:colOff>240741</xdr:colOff>
      <xdr:row>405</xdr:row>
      <xdr:rowOff>179527</xdr:rowOff>
    </xdr:to>
    <xdr:cxnSp macro="">
      <xdr:nvCxnSpPr>
        <xdr:cNvPr id="132" name="ลูกศรเชื่อมต่อแบบตรง 131"/>
        <xdr:cNvCxnSpPr/>
      </xdr:nvCxnSpPr>
      <xdr:spPr bwMode="auto">
        <a:xfrm>
          <a:off x="7839807" y="120695357"/>
          <a:ext cx="481483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12</xdr:col>
      <xdr:colOff>29727</xdr:colOff>
      <xdr:row>239</xdr:row>
      <xdr:rowOff>130525</xdr:rowOff>
    </xdr:from>
    <xdr:to>
      <xdr:col>15</xdr:col>
      <xdr:colOff>20934</xdr:colOff>
      <xdr:row>239</xdr:row>
      <xdr:rowOff>136071</xdr:rowOff>
    </xdr:to>
    <xdr:cxnSp macro="">
      <xdr:nvCxnSpPr>
        <xdr:cNvPr id="118" name="ลูกศรเชื่อมต่อแบบตรง 117"/>
        <xdr:cNvCxnSpPr/>
      </xdr:nvCxnSpPr>
      <xdr:spPr bwMode="auto">
        <a:xfrm>
          <a:off x="8832502" y="72457723"/>
          <a:ext cx="713432" cy="5546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55</xdr:row>
      <xdr:rowOff>142875</xdr:rowOff>
    </xdr:from>
    <xdr:to>
      <xdr:col>18</xdr:col>
      <xdr:colOff>0</xdr:colOff>
      <xdr:row>55</xdr:row>
      <xdr:rowOff>161925</xdr:rowOff>
    </xdr:to>
    <xdr:cxnSp macro="">
      <xdr:nvCxnSpPr>
        <xdr:cNvPr id="129" name="ลูกศรเชื่อมต่อแบบตรง 128"/>
        <xdr:cNvCxnSpPr/>
      </xdr:nvCxnSpPr>
      <xdr:spPr bwMode="auto">
        <a:xfrm flipV="1">
          <a:off x="7372350" y="93602175"/>
          <a:ext cx="2857500" cy="1905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78</xdr:row>
      <xdr:rowOff>161925</xdr:rowOff>
    </xdr:from>
    <xdr:to>
      <xdr:col>18</xdr:col>
      <xdr:colOff>0</xdr:colOff>
      <xdr:row>78</xdr:row>
      <xdr:rowOff>171450</xdr:rowOff>
    </xdr:to>
    <xdr:cxnSp macro="">
      <xdr:nvCxnSpPr>
        <xdr:cNvPr id="137" name="ลูกศรเชื่อมต่อแบบตรง 136"/>
        <xdr:cNvCxnSpPr/>
      </xdr:nvCxnSpPr>
      <xdr:spPr bwMode="auto">
        <a:xfrm flipV="1">
          <a:off x="7334250" y="14131925"/>
          <a:ext cx="285750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781050</xdr:colOff>
      <xdr:row>81</xdr:row>
      <xdr:rowOff>171450</xdr:rowOff>
    </xdr:from>
    <xdr:to>
      <xdr:col>17</xdr:col>
      <xdr:colOff>219075</xdr:colOff>
      <xdr:row>81</xdr:row>
      <xdr:rowOff>180975</xdr:rowOff>
    </xdr:to>
    <xdr:cxnSp macro="">
      <xdr:nvCxnSpPr>
        <xdr:cNvPr id="138" name="ลูกศรเชื่อมต่อแบบตรง 137"/>
        <xdr:cNvCxnSpPr/>
      </xdr:nvCxnSpPr>
      <xdr:spPr bwMode="auto">
        <a:xfrm flipV="1">
          <a:off x="7321550" y="15046325"/>
          <a:ext cx="285115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0</xdr:colOff>
      <xdr:row>84</xdr:row>
      <xdr:rowOff>167473</xdr:rowOff>
    </xdr:from>
    <xdr:to>
      <xdr:col>17</xdr:col>
      <xdr:colOff>230274</xdr:colOff>
      <xdr:row>84</xdr:row>
      <xdr:rowOff>177940</xdr:rowOff>
    </xdr:to>
    <xdr:cxnSp macro="">
      <xdr:nvCxnSpPr>
        <xdr:cNvPr id="139" name="ลูกศรเชื่อมต่อแบบตรง 138"/>
        <xdr:cNvCxnSpPr/>
      </xdr:nvCxnSpPr>
      <xdr:spPr bwMode="auto">
        <a:xfrm flipV="1">
          <a:off x="7599066" y="25665165"/>
          <a:ext cx="2637692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12</xdr:col>
      <xdr:colOff>240740</xdr:colOff>
      <xdr:row>149</xdr:row>
      <xdr:rowOff>140051</xdr:rowOff>
    </xdr:from>
    <xdr:to>
      <xdr:col>14</xdr:col>
      <xdr:colOff>31401</xdr:colOff>
      <xdr:row>149</xdr:row>
      <xdr:rowOff>146538</xdr:rowOff>
    </xdr:to>
    <xdr:cxnSp macro="">
      <xdr:nvCxnSpPr>
        <xdr:cNvPr id="146" name="ลูกศรเชื่อมต่อแบบตรง 145"/>
        <xdr:cNvCxnSpPr/>
      </xdr:nvCxnSpPr>
      <xdr:spPr bwMode="auto">
        <a:xfrm>
          <a:off x="9043515" y="45232029"/>
          <a:ext cx="272144" cy="648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1</xdr:colOff>
      <xdr:row>156</xdr:row>
      <xdr:rowOff>157005</xdr:rowOff>
    </xdr:from>
    <xdr:to>
      <xdr:col>18</xdr:col>
      <xdr:colOff>0</xdr:colOff>
      <xdr:row>156</xdr:row>
      <xdr:rowOff>171451</xdr:rowOff>
    </xdr:to>
    <xdr:cxnSp macro="">
      <xdr:nvCxnSpPr>
        <xdr:cNvPr id="148" name="ลูกศรเชื่อมต่อแบบตรง 147"/>
        <xdr:cNvCxnSpPr/>
      </xdr:nvCxnSpPr>
      <xdr:spPr bwMode="auto">
        <a:xfrm flipV="1">
          <a:off x="7599067" y="47373791"/>
          <a:ext cx="2648158" cy="14446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10468</xdr:colOff>
      <xdr:row>248</xdr:row>
      <xdr:rowOff>157007</xdr:rowOff>
    </xdr:from>
    <xdr:to>
      <xdr:col>17</xdr:col>
      <xdr:colOff>219808</xdr:colOff>
      <xdr:row>248</xdr:row>
      <xdr:rowOff>158595</xdr:rowOff>
    </xdr:to>
    <xdr:cxnSp macro="">
      <xdr:nvCxnSpPr>
        <xdr:cNvPr id="150" name="ลูกศรเชื่อมต่อแบบตรง 149"/>
        <xdr:cNvCxnSpPr/>
      </xdr:nvCxnSpPr>
      <xdr:spPr bwMode="auto">
        <a:xfrm>
          <a:off x="7368792" y="75216100"/>
          <a:ext cx="28575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26482</xdr:colOff>
      <xdr:row>393</xdr:row>
      <xdr:rowOff>180033</xdr:rowOff>
    </xdr:from>
    <xdr:to>
      <xdr:col>18</xdr:col>
      <xdr:colOff>40926</xdr:colOff>
      <xdr:row>393</xdr:row>
      <xdr:rowOff>181621</xdr:rowOff>
    </xdr:to>
    <xdr:cxnSp macro="">
      <xdr:nvCxnSpPr>
        <xdr:cNvPr id="153" name="ลูกศรเชื่อมต่อแบบตรง 152"/>
        <xdr:cNvCxnSpPr/>
      </xdr:nvCxnSpPr>
      <xdr:spPr bwMode="auto">
        <a:xfrm>
          <a:off x="7384806" y="117054923"/>
          <a:ext cx="290334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230276</xdr:colOff>
      <xdr:row>87</xdr:row>
      <xdr:rowOff>136072</xdr:rowOff>
    </xdr:from>
    <xdr:to>
      <xdr:col>17</xdr:col>
      <xdr:colOff>219807</xdr:colOff>
      <xdr:row>87</xdr:row>
      <xdr:rowOff>146539</xdr:rowOff>
    </xdr:to>
    <xdr:cxnSp macro="">
      <xdr:nvCxnSpPr>
        <xdr:cNvPr id="76" name="ลูกศรเชื่อมต่อแบบตรง 75"/>
        <xdr:cNvCxnSpPr/>
      </xdr:nvCxnSpPr>
      <xdr:spPr bwMode="auto">
        <a:xfrm>
          <a:off x="7588600" y="26544396"/>
          <a:ext cx="2637691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230275</xdr:colOff>
      <xdr:row>100</xdr:row>
      <xdr:rowOff>167472</xdr:rowOff>
    </xdr:from>
    <xdr:to>
      <xdr:col>18</xdr:col>
      <xdr:colOff>0</xdr:colOff>
      <xdr:row>100</xdr:row>
      <xdr:rowOff>169060</xdr:rowOff>
    </xdr:to>
    <xdr:cxnSp macro="">
      <xdr:nvCxnSpPr>
        <xdr:cNvPr id="80" name="ลูกศรเชื่อมต่อแบบตรง 79"/>
        <xdr:cNvCxnSpPr/>
      </xdr:nvCxnSpPr>
      <xdr:spPr bwMode="auto">
        <a:xfrm>
          <a:off x="8792308" y="30835879"/>
          <a:ext cx="1454917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12</xdr:col>
      <xdr:colOff>0</xdr:colOff>
      <xdr:row>103</xdr:row>
      <xdr:rowOff>157005</xdr:rowOff>
    </xdr:from>
    <xdr:to>
      <xdr:col>18</xdr:col>
      <xdr:colOff>0</xdr:colOff>
      <xdr:row>103</xdr:row>
      <xdr:rowOff>157006</xdr:rowOff>
    </xdr:to>
    <xdr:cxnSp macro="">
      <xdr:nvCxnSpPr>
        <xdr:cNvPr id="81" name="ลูกศรเชื่อมต่อแบบตรง 80"/>
        <xdr:cNvCxnSpPr/>
      </xdr:nvCxnSpPr>
      <xdr:spPr bwMode="auto">
        <a:xfrm>
          <a:off x="8802775" y="31736043"/>
          <a:ext cx="1444450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219808</xdr:colOff>
      <xdr:row>106</xdr:row>
      <xdr:rowOff>136072</xdr:rowOff>
    </xdr:from>
    <xdr:to>
      <xdr:col>17</xdr:col>
      <xdr:colOff>230274</xdr:colOff>
      <xdr:row>106</xdr:row>
      <xdr:rowOff>146539</xdr:rowOff>
    </xdr:to>
    <xdr:cxnSp macro="">
      <xdr:nvCxnSpPr>
        <xdr:cNvPr id="82" name="ลูกศรเชื่อมต่อแบบตรง 81"/>
        <xdr:cNvCxnSpPr/>
      </xdr:nvCxnSpPr>
      <xdr:spPr bwMode="auto">
        <a:xfrm>
          <a:off x="8781841" y="32625742"/>
          <a:ext cx="1454917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230275</xdr:colOff>
      <xdr:row>109</xdr:row>
      <xdr:rowOff>115138</xdr:rowOff>
    </xdr:from>
    <xdr:to>
      <xdr:col>18</xdr:col>
      <xdr:colOff>0</xdr:colOff>
      <xdr:row>109</xdr:row>
      <xdr:rowOff>116726</xdr:rowOff>
    </xdr:to>
    <xdr:cxnSp macro="">
      <xdr:nvCxnSpPr>
        <xdr:cNvPr id="86" name="ลูกศรเชื่อมต่อแบบตรง 85"/>
        <xdr:cNvCxnSpPr/>
      </xdr:nvCxnSpPr>
      <xdr:spPr bwMode="auto">
        <a:xfrm>
          <a:off x="8792308" y="33515440"/>
          <a:ext cx="1454917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785027</xdr:colOff>
      <xdr:row>194</xdr:row>
      <xdr:rowOff>167472</xdr:rowOff>
    </xdr:from>
    <xdr:to>
      <xdr:col>17</xdr:col>
      <xdr:colOff>239799</xdr:colOff>
      <xdr:row>194</xdr:row>
      <xdr:rowOff>169060</xdr:rowOff>
    </xdr:to>
    <xdr:cxnSp macro="">
      <xdr:nvCxnSpPr>
        <xdr:cNvPr id="89" name="ลูกศรเชื่อมต่อแบบตรง 88"/>
        <xdr:cNvCxnSpPr/>
      </xdr:nvCxnSpPr>
      <xdr:spPr bwMode="auto">
        <a:xfrm>
          <a:off x="7347857" y="37744120"/>
          <a:ext cx="2898426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795493</xdr:colOff>
      <xdr:row>408</xdr:row>
      <xdr:rowOff>167473</xdr:rowOff>
    </xdr:from>
    <xdr:to>
      <xdr:col>17</xdr:col>
      <xdr:colOff>230274</xdr:colOff>
      <xdr:row>408</xdr:row>
      <xdr:rowOff>188406</xdr:rowOff>
    </xdr:to>
    <xdr:cxnSp macro="">
      <xdr:nvCxnSpPr>
        <xdr:cNvPr id="99" name="ลูกศรเชื่อมต่อแบบตรง 98"/>
        <xdr:cNvCxnSpPr/>
      </xdr:nvCxnSpPr>
      <xdr:spPr bwMode="auto">
        <a:xfrm flipV="1">
          <a:off x="7358323" y="121595522"/>
          <a:ext cx="2878435" cy="20933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10467</xdr:colOff>
      <xdr:row>146</xdr:row>
      <xdr:rowOff>156065</xdr:rowOff>
    </xdr:from>
    <xdr:to>
      <xdr:col>17</xdr:col>
      <xdr:colOff>230274</xdr:colOff>
      <xdr:row>146</xdr:row>
      <xdr:rowOff>157006</xdr:rowOff>
    </xdr:to>
    <xdr:cxnSp macro="">
      <xdr:nvCxnSpPr>
        <xdr:cNvPr id="56" name="ลูกศรเชื่อมต่อแบบตรง 55"/>
        <xdr:cNvCxnSpPr/>
      </xdr:nvCxnSpPr>
      <xdr:spPr bwMode="auto">
        <a:xfrm>
          <a:off x="7368791" y="16369499"/>
          <a:ext cx="2867967" cy="94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10</xdr:col>
      <xdr:colOff>20934</xdr:colOff>
      <xdr:row>123</xdr:row>
      <xdr:rowOff>146538</xdr:rowOff>
    </xdr:from>
    <xdr:to>
      <xdr:col>11</xdr:col>
      <xdr:colOff>10467</xdr:colOff>
      <xdr:row>123</xdr:row>
      <xdr:rowOff>148126</xdr:rowOff>
    </xdr:to>
    <xdr:cxnSp macro="">
      <xdr:nvCxnSpPr>
        <xdr:cNvPr id="57" name="ลูกศรเชื่อมต่อแบบตรง 56"/>
        <xdr:cNvCxnSpPr/>
      </xdr:nvCxnSpPr>
      <xdr:spPr bwMode="auto">
        <a:xfrm>
          <a:off x="8342225" y="37608049"/>
          <a:ext cx="2302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15</xdr:col>
      <xdr:colOff>230274</xdr:colOff>
      <xdr:row>127</xdr:row>
      <xdr:rowOff>167472</xdr:rowOff>
    </xdr:from>
    <xdr:to>
      <xdr:col>17</xdr:col>
      <xdr:colOff>10466</xdr:colOff>
      <xdr:row>127</xdr:row>
      <xdr:rowOff>169060</xdr:rowOff>
    </xdr:to>
    <xdr:cxnSp macro="">
      <xdr:nvCxnSpPr>
        <xdr:cNvPr id="58" name="ลูกศรเชื่อมต่อแบบตรง 57"/>
        <xdr:cNvCxnSpPr/>
      </xdr:nvCxnSpPr>
      <xdr:spPr bwMode="auto">
        <a:xfrm rot="10800000">
          <a:off x="9755274" y="38843159"/>
          <a:ext cx="261676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10</xdr:col>
      <xdr:colOff>219808</xdr:colOff>
      <xdr:row>130</xdr:row>
      <xdr:rowOff>157006</xdr:rowOff>
    </xdr:from>
    <xdr:to>
      <xdr:col>12</xdr:col>
      <xdr:colOff>31401</xdr:colOff>
      <xdr:row>130</xdr:row>
      <xdr:rowOff>167472</xdr:rowOff>
    </xdr:to>
    <xdr:cxnSp macro="">
      <xdr:nvCxnSpPr>
        <xdr:cNvPr id="59" name="ลูกศรเชื่อมต่อแบบตรง 58"/>
        <xdr:cNvCxnSpPr/>
      </xdr:nvCxnSpPr>
      <xdr:spPr bwMode="auto">
        <a:xfrm>
          <a:off x="8541099" y="39743325"/>
          <a:ext cx="293077" cy="10466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794552</xdr:colOff>
      <xdr:row>176</xdr:row>
      <xdr:rowOff>188406</xdr:rowOff>
    </xdr:from>
    <xdr:to>
      <xdr:col>9</xdr:col>
      <xdr:colOff>0</xdr:colOff>
      <xdr:row>176</xdr:row>
      <xdr:rowOff>193326</xdr:rowOff>
    </xdr:to>
    <xdr:cxnSp macro="">
      <xdr:nvCxnSpPr>
        <xdr:cNvPr id="62" name="ลูกศรเชื่อมต่อแบบตรง 61"/>
        <xdr:cNvCxnSpPr/>
      </xdr:nvCxnSpPr>
      <xdr:spPr bwMode="auto">
        <a:xfrm flipV="1">
          <a:off x="7357382" y="53476071"/>
          <a:ext cx="723167" cy="492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10</xdr:col>
      <xdr:colOff>10467</xdr:colOff>
      <xdr:row>172</xdr:row>
      <xdr:rowOff>146538</xdr:rowOff>
    </xdr:from>
    <xdr:to>
      <xdr:col>11</xdr:col>
      <xdr:colOff>41868</xdr:colOff>
      <xdr:row>172</xdr:row>
      <xdr:rowOff>146539</xdr:rowOff>
    </xdr:to>
    <xdr:cxnSp macro="">
      <xdr:nvCxnSpPr>
        <xdr:cNvPr id="63" name="ลูกศรเชื่อมต่อแบบตรง 62"/>
        <xdr:cNvCxnSpPr/>
      </xdr:nvCxnSpPr>
      <xdr:spPr bwMode="auto">
        <a:xfrm flipV="1">
          <a:off x="8331758" y="52220027"/>
          <a:ext cx="272143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13</xdr:col>
      <xdr:colOff>209341</xdr:colOff>
      <xdr:row>169</xdr:row>
      <xdr:rowOff>157006</xdr:rowOff>
    </xdr:from>
    <xdr:to>
      <xdr:col>15</xdr:col>
      <xdr:colOff>10467</xdr:colOff>
      <xdr:row>169</xdr:row>
      <xdr:rowOff>167473</xdr:rowOff>
    </xdr:to>
    <xdr:cxnSp macro="">
      <xdr:nvCxnSpPr>
        <xdr:cNvPr id="65" name="ลูกศรเชื่อมต่อแบบตรง 64"/>
        <xdr:cNvCxnSpPr/>
      </xdr:nvCxnSpPr>
      <xdr:spPr bwMode="auto">
        <a:xfrm>
          <a:off x="9252857" y="51319863"/>
          <a:ext cx="282610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1</xdr:colOff>
      <xdr:row>216</xdr:row>
      <xdr:rowOff>125604</xdr:rowOff>
    </xdr:from>
    <xdr:to>
      <xdr:col>18</xdr:col>
      <xdr:colOff>1</xdr:colOff>
      <xdr:row>216</xdr:row>
      <xdr:rowOff>127192</xdr:rowOff>
    </xdr:to>
    <xdr:cxnSp macro="">
      <xdr:nvCxnSpPr>
        <xdr:cNvPr id="68" name="ลูกศรเชื่อมต่อแบบตรง 67"/>
        <xdr:cNvCxnSpPr/>
      </xdr:nvCxnSpPr>
      <xdr:spPr bwMode="auto">
        <a:xfrm>
          <a:off x="8080550" y="65555027"/>
          <a:ext cx="2166676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230275</xdr:colOff>
      <xdr:row>9</xdr:row>
      <xdr:rowOff>177939</xdr:rowOff>
    </xdr:from>
    <xdr:to>
      <xdr:col>9</xdr:col>
      <xdr:colOff>0</xdr:colOff>
      <xdr:row>9</xdr:row>
      <xdr:rowOff>179527</xdr:rowOff>
    </xdr:to>
    <xdr:cxnSp macro="">
      <xdr:nvCxnSpPr>
        <xdr:cNvPr id="70" name="ลูกศรเชื่อมต่อแบบตรง 69"/>
        <xdr:cNvCxnSpPr/>
      </xdr:nvCxnSpPr>
      <xdr:spPr bwMode="auto">
        <a:xfrm>
          <a:off x="7829341" y="2909835"/>
          <a:ext cx="251208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774560</xdr:colOff>
      <xdr:row>360</xdr:row>
      <xdr:rowOff>157005</xdr:rowOff>
    </xdr:from>
    <xdr:to>
      <xdr:col>17</xdr:col>
      <xdr:colOff>234251</xdr:colOff>
      <xdr:row>360</xdr:row>
      <xdr:rowOff>158593</xdr:rowOff>
    </xdr:to>
    <xdr:cxnSp macro="">
      <xdr:nvCxnSpPr>
        <xdr:cNvPr id="71" name="ลูกศรเชื่อมต่อแบบตรง 70"/>
        <xdr:cNvCxnSpPr/>
      </xdr:nvCxnSpPr>
      <xdr:spPr bwMode="auto">
        <a:xfrm>
          <a:off x="7337390" y="100064835"/>
          <a:ext cx="290334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369</xdr:row>
      <xdr:rowOff>146539</xdr:rowOff>
    </xdr:from>
    <xdr:to>
      <xdr:col>18</xdr:col>
      <xdr:colOff>14444</xdr:colOff>
      <xdr:row>369</xdr:row>
      <xdr:rowOff>148127</xdr:rowOff>
    </xdr:to>
    <xdr:cxnSp macro="">
      <xdr:nvCxnSpPr>
        <xdr:cNvPr id="72" name="ลูกศรเชื่อมต่อแบบตรง 71"/>
        <xdr:cNvCxnSpPr/>
      </xdr:nvCxnSpPr>
      <xdr:spPr bwMode="auto">
        <a:xfrm>
          <a:off x="7358324" y="102786264"/>
          <a:ext cx="290334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371</xdr:row>
      <xdr:rowOff>0</xdr:rowOff>
    </xdr:from>
    <xdr:to>
      <xdr:col>18</xdr:col>
      <xdr:colOff>14444</xdr:colOff>
      <xdr:row>371</xdr:row>
      <xdr:rowOff>1588</xdr:rowOff>
    </xdr:to>
    <xdr:cxnSp macro="">
      <xdr:nvCxnSpPr>
        <xdr:cNvPr id="73" name="ลูกศรเชื่อมต่อแบบตรง 72"/>
        <xdr:cNvCxnSpPr/>
      </xdr:nvCxnSpPr>
      <xdr:spPr bwMode="auto">
        <a:xfrm>
          <a:off x="7358324" y="103246813"/>
          <a:ext cx="290334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10467</xdr:colOff>
      <xdr:row>286</xdr:row>
      <xdr:rowOff>167472</xdr:rowOff>
    </xdr:from>
    <xdr:to>
      <xdr:col>14</xdr:col>
      <xdr:colOff>230275</xdr:colOff>
      <xdr:row>286</xdr:row>
      <xdr:rowOff>177939</xdr:rowOff>
    </xdr:to>
    <xdr:cxnSp macro="">
      <xdr:nvCxnSpPr>
        <xdr:cNvPr id="74" name="ลูกศรเชื่อมต่อแบบตรง 73"/>
        <xdr:cNvCxnSpPr/>
      </xdr:nvCxnSpPr>
      <xdr:spPr bwMode="auto">
        <a:xfrm>
          <a:off x="8091016" y="86426291"/>
          <a:ext cx="1423517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230274</xdr:colOff>
      <xdr:row>287</xdr:row>
      <xdr:rowOff>157005</xdr:rowOff>
    </xdr:from>
    <xdr:to>
      <xdr:col>11</xdr:col>
      <xdr:colOff>219808</xdr:colOff>
      <xdr:row>287</xdr:row>
      <xdr:rowOff>158593</xdr:rowOff>
    </xdr:to>
    <xdr:cxnSp macro="">
      <xdr:nvCxnSpPr>
        <xdr:cNvPr id="75" name="ลูกศรเชื่อมต่อแบบตรง 74"/>
        <xdr:cNvCxnSpPr/>
      </xdr:nvCxnSpPr>
      <xdr:spPr bwMode="auto">
        <a:xfrm>
          <a:off x="8070082" y="86719368"/>
          <a:ext cx="711759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290</xdr:row>
      <xdr:rowOff>125604</xdr:rowOff>
    </xdr:from>
    <xdr:to>
      <xdr:col>12</xdr:col>
      <xdr:colOff>0</xdr:colOff>
      <xdr:row>290</xdr:row>
      <xdr:rowOff>136071</xdr:rowOff>
    </xdr:to>
    <xdr:cxnSp macro="">
      <xdr:nvCxnSpPr>
        <xdr:cNvPr id="77" name="ลูกศรเชื่อมต่อแบบตรง 76"/>
        <xdr:cNvCxnSpPr/>
      </xdr:nvCxnSpPr>
      <xdr:spPr bwMode="auto">
        <a:xfrm>
          <a:off x="7358324" y="87619533"/>
          <a:ext cx="1444451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230275</xdr:colOff>
      <xdr:row>292</xdr:row>
      <xdr:rowOff>157006</xdr:rowOff>
    </xdr:from>
    <xdr:to>
      <xdr:col>17</xdr:col>
      <xdr:colOff>209340</xdr:colOff>
      <xdr:row>292</xdr:row>
      <xdr:rowOff>167472</xdr:rowOff>
    </xdr:to>
    <xdr:cxnSp macro="">
      <xdr:nvCxnSpPr>
        <xdr:cNvPr id="78" name="ลูกศรเชื่อมต่อแบบตรง 77"/>
        <xdr:cNvCxnSpPr/>
      </xdr:nvCxnSpPr>
      <xdr:spPr bwMode="auto">
        <a:xfrm flipV="1">
          <a:off x="8792308" y="88258022"/>
          <a:ext cx="1423516" cy="10466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230275</xdr:colOff>
      <xdr:row>294</xdr:row>
      <xdr:rowOff>146539</xdr:rowOff>
    </xdr:from>
    <xdr:to>
      <xdr:col>14</xdr:col>
      <xdr:colOff>230275</xdr:colOff>
      <xdr:row>294</xdr:row>
      <xdr:rowOff>157006</xdr:rowOff>
    </xdr:to>
    <xdr:cxnSp macro="">
      <xdr:nvCxnSpPr>
        <xdr:cNvPr id="79" name="ลูกศรเชื่อมต่อแบบตรง 78"/>
        <xdr:cNvCxnSpPr/>
      </xdr:nvCxnSpPr>
      <xdr:spPr bwMode="auto">
        <a:xfrm flipV="1">
          <a:off x="8792308" y="88854643"/>
          <a:ext cx="722225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20934</xdr:colOff>
      <xdr:row>295</xdr:row>
      <xdr:rowOff>198874</xdr:rowOff>
    </xdr:from>
    <xdr:to>
      <xdr:col>18</xdr:col>
      <xdr:colOff>35378</xdr:colOff>
      <xdr:row>295</xdr:row>
      <xdr:rowOff>200462</xdr:rowOff>
    </xdr:to>
    <xdr:cxnSp macro="">
      <xdr:nvCxnSpPr>
        <xdr:cNvPr id="88" name="ลูกศรเชื่อมต่อแบบตรง 87"/>
        <xdr:cNvCxnSpPr/>
      </xdr:nvCxnSpPr>
      <xdr:spPr bwMode="auto">
        <a:xfrm>
          <a:off x="7379258" y="89210522"/>
          <a:ext cx="290334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230274</xdr:colOff>
      <xdr:row>241</xdr:row>
      <xdr:rowOff>125604</xdr:rowOff>
    </xdr:from>
    <xdr:to>
      <xdr:col>18</xdr:col>
      <xdr:colOff>0</xdr:colOff>
      <xdr:row>241</xdr:row>
      <xdr:rowOff>136071</xdr:rowOff>
    </xdr:to>
    <xdr:cxnSp macro="">
      <xdr:nvCxnSpPr>
        <xdr:cNvPr id="90" name="ลูกศรเชื่อมต่อแบบตรง 89"/>
        <xdr:cNvCxnSpPr/>
      </xdr:nvCxnSpPr>
      <xdr:spPr bwMode="auto">
        <a:xfrm flipV="1">
          <a:off x="8070082" y="73059890"/>
          <a:ext cx="2177143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785027</xdr:colOff>
      <xdr:row>198</xdr:row>
      <xdr:rowOff>125604</xdr:rowOff>
    </xdr:from>
    <xdr:to>
      <xdr:col>17</xdr:col>
      <xdr:colOff>239799</xdr:colOff>
      <xdr:row>198</xdr:row>
      <xdr:rowOff>127192</xdr:rowOff>
    </xdr:to>
    <xdr:cxnSp macro="">
      <xdr:nvCxnSpPr>
        <xdr:cNvPr id="92" name="ลูกศรเชื่อมต่อแบบตรง 91"/>
        <xdr:cNvCxnSpPr/>
      </xdr:nvCxnSpPr>
      <xdr:spPr bwMode="auto">
        <a:xfrm>
          <a:off x="7347857" y="46128214"/>
          <a:ext cx="2898426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10</xdr:col>
      <xdr:colOff>219808</xdr:colOff>
      <xdr:row>132</xdr:row>
      <xdr:rowOff>177939</xdr:rowOff>
    </xdr:from>
    <xdr:to>
      <xdr:col>12</xdr:col>
      <xdr:colOff>0</xdr:colOff>
      <xdr:row>132</xdr:row>
      <xdr:rowOff>198873</xdr:rowOff>
    </xdr:to>
    <xdr:cxnSp macro="">
      <xdr:nvCxnSpPr>
        <xdr:cNvPr id="94" name="ลูกศรเชื่อมต่อแบบตรง 93"/>
        <xdr:cNvCxnSpPr/>
      </xdr:nvCxnSpPr>
      <xdr:spPr bwMode="auto">
        <a:xfrm>
          <a:off x="8541099" y="40371346"/>
          <a:ext cx="261676" cy="20934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10467</xdr:colOff>
      <xdr:row>57</xdr:row>
      <xdr:rowOff>146538</xdr:rowOff>
    </xdr:from>
    <xdr:to>
      <xdr:col>10</xdr:col>
      <xdr:colOff>942</xdr:colOff>
      <xdr:row>57</xdr:row>
      <xdr:rowOff>148126</xdr:rowOff>
    </xdr:to>
    <xdr:cxnSp macro="">
      <xdr:nvCxnSpPr>
        <xdr:cNvPr id="102" name="ลูกศรเชื่อมต่อแบบตรง 101"/>
        <xdr:cNvCxnSpPr/>
      </xdr:nvCxnSpPr>
      <xdr:spPr bwMode="auto">
        <a:xfrm>
          <a:off x="7850275" y="17448543"/>
          <a:ext cx="471958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239799</xdr:colOff>
      <xdr:row>262</xdr:row>
      <xdr:rowOff>136071</xdr:rowOff>
    </xdr:from>
    <xdr:to>
      <xdr:col>14</xdr:col>
      <xdr:colOff>10467</xdr:colOff>
      <xdr:row>262</xdr:row>
      <xdr:rowOff>150516</xdr:rowOff>
    </xdr:to>
    <xdr:cxnSp macro="">
      <xdr:nvCxnSpPr>
        <xdr:cNvPr id="108" name="ลูกศรเชื่อมต่อแบบตรง 107"/>
        <xdr:cNvCxnSpPr/>
      </xdr:nvCxnSpPr>
      <xdr:spPr bwMode="auto">
        <a:xfrm flipV="1">
          <a:off x="8079607" y="79444780"/>
          <a:ext cx="1215118" cy="1444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388</xdr:row>
      <xdr:rowOff>167473</xdr:rowOff>
    </xdr:from>
    <xdr:to>
      <xdr:col>18</xdr:col>
      <xdr:colOff>19050</xdr:colOff>
      <xdr:row>388</xdr:row>
      <xdr:rowOff>169061</xdr:rowOff>
    </xdr:to>
    <xdr:cxnSp macro="">
      <xdr:nvCxnSpPr>
        <xdr:cNvPr id="96" name="ลูกศรเชื่อมต่อแบบตรง 95"/>
        <xdr:cNvCxnSpPr/>
      </xdr:nvCxnSpPr>
      <xdr:spPr bwMode="auto">
        <a:xfrm>
          <a:off x="7358324" y="115524643"/>
          <a:ext cx="2907951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774560</xdr:colOff>
      <xdr:row>391</xdr:row>
      <xdr:rowOff>157006</xdr:rowOff>
    </xdr:from>
    <xdr:to>
      <xdr:col>17</xdr:col>
      <xdr:colOff>238857</xdr:colOff>
      <xdr:row>391</xdr:row>
      <xdr:rowOff>158594</xdr:rowOff>
    </xdr:to>
    <xdr:cxnSp macro="">
      <xdr:nvCxnSpPr>
        <xdr:cNvPr id="97" name="ลูกศรเชื่อมต่อแบบตรง 96"/>
        <xdr:cNvCxnSpPr/>
      </xdr:nvCxnSpPr>
      <xdr:spPr bwMode="auto">
        <a:xfrm>
          <a:off x="7337390" y="116424808"/>
          <a:ext cx="2907951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10</xdr:col>
      <xdr:colOff>219808</xdr:colOff>
      <xdr:row>387</xdr:row>
      <xdr:rowOff>177940</xdr:rowOff>
    </xdr:from>
    <xdr:to>
      <xdr:col>11</xdr:col>
      <xdr:colOff>230275</xdr:colOff>
      <xdr:row>387</xdr:row>
      <xdr:rowOff>177941</xdr:rowOff>
    </xdr:to>
    <xdr:cxnSp macro="">
      <xdr:nvCxnSpPr>
        <xdr:cNvPr id="101" name="ลูกศรเชื่อมต่อแบบตรง 100"/>
        <xdr:cNvCxnSpPr/>
      </xdr:nvCxnSpPr>
      <xdr:spPr bwMode="auto">
        <a:xfrm flipV="1">
          <a:off x="8541099" y="115231566"/>
          <a:ext cx="251209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10467</xdr:colOff>
      <xdr:row>271</xdr:row>
      <xdr:rowOff>177939</xdr:rowOff>
    </xdr:from>
    <xdr:to>
      <xdr:col>18</xdr:col>
      <xdr:colOff>0</xdr:colOff>
      <xdr:row>271</xdr:row>
      <xdr:rowOff>177940</xdr:rowOff>
    </xdr:to>
    <xdr:cxnSp macro="">
      <xdr:nvCxnSpPr>
        <xdr:cNvPr id="119" name="ลูกศรเชื่อมต่อแบบตรง 118"/>
        <xdr:cNvCxnSpPr/>
      </xdr:nvCxnSpPr>
      <xdr:spPr bwMode="auto">
        <a:xfrm>
          <a:off x="7368791" y="82030137"/>
          <a:ext cx="2878434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311</xdr:row>
      <xdr:rowOff>125605</xdr:rowOff>
    </xdr:from>
    <xdr:to>
      <xdr:col>17</xdr:col>
      <xdr:colOff>219807</xdr:colOff>
      <xdr:row>311</xdr:row>
      <xdr:rowOff>136071</xdr:rowOff>
    </xdr:to>
    <xdr:cxnSp macro="">
      <xdr:nvCxnSpPr>
        <xdr:cNvPr id="121" name="ลูกศรเชื่อมต่อแบบตรง 120"/>
        <xdr:cNvCxnSpPr/>
      </xdr:nvCxnSpPr>
      <xdr:spPr bwMode="auto">
        <a:xfrm>
          <a:off x="7358324" y="94433572"/>
          <a:ext cx="2867967" cy="10466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282610</xdr:colOff>
      <xdr:row>10</xdr:row>
      <xdr:rowOff>157005</xdr:rowOff>
    </xdr:from>
    <xdr:to>
      <xdr:col>10</xdr:col>
      <xdr:colOff>0</xdr:colOff>
      <xdr:row>10</xdr:row>
      <xdr:rowOff>167472</xdr:rowOff>
    </xdr:to>
    <xdr:cxnSp macro="">
      <xdr:nvCxnSpPr>
        <xdr:cNvPr id="34" name="ลูกศรเชื่อมต่อแบบตรง 33"/>
        <xdr:cNvCxnSpPr/>
      </xdr:nvCxnSpPr>
      <xdr:spPr bwMode="auto">
        <a:xfrm>
          <a:off x="7462995" y="3328516"/>
          <a:ext cx="345412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293077</xdr:colOff>
      <xdr:row>11</xdr:row>
      <xdr:rowOff>136072</xdr:rowOff>
    </xdr:from>
    <xdr:to>
      <xdr:col>10</xdr:col>
      <xdr:colOff>10467</xdr:colOff>
      <xdr:row>11</xdr:row>
      <xdr:rowOff>146539</xdr:rowOff>
    </xdr:to>
    <xdr:cxnSp macro="">
      <xdr:nvCxnSpPr>
        <xdr:cNvPr id="40" name="ลูกศรเชื่อมต่อแบบตรง 39"/>
        <xdr:cNvCxnSpPr/>
      </xdr:nvCxnSpPr>
      <xdr:spPr bwMode="auto">
        <a:xfrm>
          <a:off x="7473462" y="3611127"/>
          <a:ext cx="345412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994369</xdr:colOff>
      <xdr:row>56</xdr:row>
      <xdr:rowOff>167473</xdr:rowOff>
    </xdr:from>
    <xdr:to>
      <xdr:col>9</xdr:col>
      <xdr:colOff>0</xdr:colOff>
      <xdr:row>56</xdr:row>
      <xdr:rowOff>177940</xdr:rowOff>
    </xdr:to>
    <xdr:cxnSp macro="">
      <xdr:nvCxnSpPr>
        <xdr:cNvPr id="41" name="ลูกศรเชื่อมต่อแบบตรง 40"/>
        <xdr:cNvCxnSpPr/>
      </xdr:nvCxnSpPr>
      <xdr:spPr bwMode="auto">
        <a:xfrm flipV="1">
          <a:off x="6541896" y="18317308"/>
          <a:ext cx="952500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303544</xdr:colOff>
      <xdr:row>16</xdr:row>
      <xdr:rowOff>177939</xdr:rowOff>
    </xdr:from>
    <xdr:to>
      <xdr:col>12</xdr:col>
      <xdr:colOff>10467</xdr:colOff>
      <xdr:row>16</xdr:row>
      <xdr:rowOff>179527</xdr:rowOff>
    </xdr:to>
    <xdr:cxnSp macro="">
      <xdr:nvCxnSpPr>
        <xdr:cNvPr id="49" name="ลูกศรเชื่อมต่อแบบตรง 48"/>
        <xdr:cNvCxnSpPr/>
      </xdr:nvCxnSpPr>
      <xdr:spPr bwMode="auto">
        <a:xfrm>
          <a:off x="6855907" y="5495192"/>
          <a:ext cx="1590989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0</xdr:colOff>
      <xdr:row>17</xdr:row>
      <xdr:rowOff>125604</xdr:rowOff>
    </xdr:from>
    <xdr:to>
      <xdr:col>12</xdr:col>
      <xdr:colOff>20934</xdr:colOff>
      <xdr:row>17</xdr:row>
      <xdr:rowOff>127192</xdr:rowOff>
    </xdr:to>
    <xdr:cxnSp macro="">
      <xdr:nvCxnSpPr>
        <xdr:cNvPr id="54" name="ลูกศรเชื่อมต่อแบบตรง 53"/>
        <xdr:cNvCxnSpPr/>
      </xdr:nvCxnSpPr>
      <xdr:spPr bwMode="auto">
        <a:xfrm>
          <a:off x="6866374" y="5746401"/>
          <a:ext cx="1590989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0</xdr:colOff>
      <xdr:row>18</xdr:row>
      <xdr:rowOff>157005</xdr:rowOff>
    </xdr:from>
    <xdr:to>
      <xdr:col>12</xdr:col>
      <xdr:colOff>20934</xdr:colOff>
      <xdr:row>18</xdr:row>
      <xdr:rowOff>158593</xdr:rowOff>
    </xdr:to>
    <xdr:cxnSp macro="">
      <xdr:nvCxnSpPr>
        <xdr:cNvPr id="59" name="ลูกศรเชื่อมต่อแบบตรง 58"/>
        <xdr:cNvCxnSpPr/>
      </xdr:nvCxnSpPr>
      <xdr:spPr bwMode="auto">
        <a:xfrm>
          <a:off x="6866374" y="6081346"/>
          <a:ext cx="1590989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20933</xdr:colOff>
      <xdr:row>71</xdr:row>
      <xdr:rowOff>167472</xdr:rowOff>
    </xdr:from>
    <xdr:to>
      <xdr:col>13</xdr:col>
      <xdr:colOff>0</xdr:colOff>
      <xdr:row>71</xdr:row>
      <xdr:rowOff>177939</xdr:rowOff>
    </xdr:to>
    <xdr:cxnSp macro="">
      <xdr:nvCxnSpPr>
        <xdr:cNvPr id="60" name="ลูกศรเชื่อมต่อแบบตรง 59"/>
        <xdr:cNvCxnSpPr/>
      </xdr:nvCxnSpPr>
      <xdr:spPr bwMode="auto">
        <a:xfrm flipV="1">
          <a:off x="6573296" y="21959835"/>
          <a:ext cx="2177144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994369</xdr:colOff>
      <xdr:row>72</xdr:row>
      <xdr:rowOff>230274</xdr:rowOff>
    </xdr:from>
    <xdr:to>
      <xdr:col>12</xdr:col>
      <xdr:colOff>282611</xdr:colOff>
      <xdr:row>72</xdr:row>
      <xdr:rowOff>240741</xdr:rowOff>
    </xdr:to>
    <xdr:cxnSp macro="">
      <xdr:nvCxnSpPr>
        <xdr:cNvPr id="62" name="ลูกศรเชื่อมต่อแบบตรง 61"/>
        <xdr:cNvCxnSpPr/>
      </xdr:nvCxnSpPr>
      <xdr:spPr bwMode="auto">
        <a:xfrm flipV="1">
          <a:off x="6541896" y="22326181"/>
          <a:ext cx="2177144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994369</xdr:colOff>
      <xdr:row>8</xdr:row>
      <xdr:rowOff>188407</xdr:rowOff>
    </xdr:from>
    <xdr:to>
      <xdr:col>9</xdr:col>
      <xdr:colOff>0</xdr:colOff>
      <xdr:row>8</xdr:row>
      <xdr:rowOff>198874</xdr:rowOff>
    </xdr:to>
    <xdr:cxnSp macro="">
      <xdr:nvCxnSpPr>
        <xdr:cNvPr id="10" name="ลูกศรเชื่อมต่อแบบตรง 9"/>
        <xdr:cNvCxnSpPr/>
      </xdr:nvCxnSpPr>
      <xdr:spPr bwMode="auto">
        <a:xfrm>
          <a:off x="6541896" y="2752830"/>
          <a:ext cx="952500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983902</xdr:colOff>
      <xdr:row>9</xdr:row>
      <xdr:rowOff>157006</xdr:rowOff>
    </xdr:from>
    <xdr:to>
      <xdr:col>8</xdr:col>
      <xdr:colOff>303544</xdr:colOff>
      <xdr:row>9</xdr:row>
      <xdr:rowOff>167473</xdr:rowOff>
    </xdr:to>
    <xdr:cxnSp macro="">
      <xdr:nvCxnSpPr>
        <xdr:cNvPr id="12" name="ลูกศรเชื่อมต่อแบบตรง 11"/>
        <xdr:cNvCxnSpPr/>
      </xdr:nvCxnSpPr>
      <xdr:spPr bwMode="auto">
        <a:xfrm>
          <a:off x="6531429" y="3024973"/>
          <a:ext cx="952500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10467</xdr:colOff>
      <xdr:row>49</xdr:row>
      <xdr:rowOff>167472</xdr:rowOff>
    </xdr:from>
    <xdr:to>
      <xdr:col>12</xdr:col>
      <xdr:colOff>0</xdr:colOff>
      <xdr:row>49</xdr:row>
      <xdr:rowOff>167473</xdr:rowOff>
    </xdr:to>
    <xdr:cxnSp macro="">
      <xdr:nvCxnSpPr>
        <xdr:cNvPr id="13" name="ลูกศรเชื่อมต่อแบบตรง 12"/>
        <xdr:cNvCxnSpPr/>
      </xdr:nvCxnSpPr>
      <xdr:spPr bwMode="auto">
        <a:xfrm>
          <a:off x="6562830" y="16192499"/>
          <a:ext cx="1873599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57</xdr:row>
      <xdr:rowOff>314011</xdr:rowOff>
    </xdr:from>
    <xdr:to>
      <xdr:col>9</xdr:col>
      <xdr:colOff>10467</xdr:colOff>
      <xdr:row>57</xdr:row>
      <xdr:rowOff>324478</xdr:rowOff>
    </xdr:to>
    <xdr:cxnSp macro="">
      <xdr:nvCxnSpPr>
        <xdr:cNvPr id="16" name="ลูกศรเชื่อมต่อแบบตรง 15"/>
        <xdr:cNvCxnSpPr/>
      </xdr:nvCxnSpPr>
      <xdr:spPr bwMode="auto">
        <a:xfrm flipV="1">
          <a:off x="6552363" y="18767390"/>
          <a:ext cx="952500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303544</xdr:colOff>
      <xdr:row>58</xdr:row>
      <xdr:rowOff>157006</xdr:rowOff>
    </xdr:from>
    <xdr:to>
      <xdr:col>9</xdr:col>
      <xdr:colOff>303544</xdr:colOff>
      <xdr:row>58</xdr:row>
      <xdr:rowOff>157007</xdr:rowOff>
    </xdr:to>
    <xdr:cxnSp macro="">
      <xdr:nvCxnSpPr>
        <xdr:cNvPr id="17" name="ลูกศรเชื่อมต่อแบบตรง 16"/>
        <xdr:cNvCxnSpPr/>
      </xdr:nvCxnSpPr>
      <xdr:spPr bwMode="auto">
        <a:xfrm flipV="1">
          <a:off x="7483929" y="19217473"/>
          <a:ext cx="314011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303544</xdr:colOff>
      <xdr:row>38</xdr:row>
      <xdr:rowOff>167472</xdr:rowOff>
    </xdr:from>
    <xdr:to>
      <xdr:col>9</xdr:col>
      <xdr:colOff>20934</xdr:colOff>
      <xdr:row>38</xdr:row>
      <xdr:rowOff>177939</xdr:rowOff>
    </xdr:to>
    <xdr:cxnSp macro="">
      <xdr:nvCxnSpPr>
        <xdr:cNvPr id="19" name="ลูกศรเชื่อมต่อแบบตรง 18"/>
        <xdr:cNvCxnSpPr/>
      </xdr:nvCxnSpPr>
      <xdr:spPr bwMode="auto">
        <a:xfrm>
          <a:off x="7169918" y="12843049"/>
          <a:ext cx="345412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293077</xdr:colOff>
      <xdr:row>39</xdr:row>
      <xdr:rowOff>125605</xdr:rowOff>
    </xdr:from>
    <xdr:to>
      <xdr:col>9</xdr:col>
      <xdr:colOff>10467</xdr:colOff>
      <xdr:row>39</xdr:row>
      <xdr:rowOff>136072</xdr:rowOff>
    </xdr:to>
    <xdr:cxnSp macro="">
      <xdr:nvCxnSpPr>
        <xdr:cNvPr id="20" name="ลูกศรเชื่อมต่อแบบตรง 19"/>
        <xdr:cNvCxnSpPr/>
      </xdr:nvCxnSpPr>
      <xdr:spPr bwMode="auto">
        <a:xfrm>
          <a:off x="7159451" y="13157061"/>
          <a:ext cx="345412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0</xdr:colOff>
      <xdr:row>97</xdr:row>
      <xdr:rowOff>136072</xdr:rowOff>
    </xdr:from>
    <xdr:to>
      <xdr:col>9</xdr:col>
      <xdr:colOff>0</xdr:colOff>
      <xdr:row>97</xdr:row>
      <xdr:rowOff>136073</xdr:rowOff>
    </xdr:to>
    <xdr:cxnSp macro="">
      <xdr:nvCxnSpPr>
        <xdr:cNvPr id="21" name="ลูกศรเชื่อมต่อแบบตรง 20"/>
        <xdr:cNvCxnSpPr/>
      </xdr:nvCxnSpPr>
      <xdr:spPr bwMode="auto">
        <a:xfrm flipV="1">
          <a:off x="7180385" y="29433297"/>
          <a:ext cx="314011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0</xdr:colOff>
      <xdr:row>29</xdr:row>
      <xdr:rowOff>167472</xdr:rowOff>
    </xdr:from>
    <xdr:to>
      <xdr:col>12</xdr:col>
      <xdr:colOff>31401</xdr:colOff>
      <xdr:row>29</xdr:row>
      <xdr:rowOff>177939</xdr:rowOff>
    </xdr:to>
    <xdr:cxnSp macro="">
      <xdr:nvCxnSpPr>
        <xdr:cNvPr id="22" name="ลูกศรเชื่อมต่อแบบตรง 21"/>
        <xdr:cNvCxnSpPr/>
      </xdr:nvCxnSpPr>
      <xdr:spPr bwMode="auto">
        <a:xfrm>
          <a:off x="8122418" y="9608736"/>
          <a:ext cx="345412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10468</xdr:colOff>
      <xdr:row>34</xdr:row>
      <xdr:rowOff>157006</xdr:rowOff>
    </xdr:from>
    <xdr:to>
      <xdr:col>9</xdr:col>
      <xdr:colOff>41869</xdr:colOff>
      <xdr:row>34</xdr:row>
      <xdr:rowOff>167473</xdr:rowOff>
    </xdr:to>
    <xdr:cxnSp macro="">
      <xdr:nvCxnSpPr>
        <xdr:cNvPr id="23" name="ลูกศรเชื่อมต่อแบบตรง 22"/>
        <xdr:cNvCxnSpPr/>
      </xdr:nvCxnSpPr>
      <xdr:spPr bwMode="auto">
        <a:xfrm>
          <a:off x="7190853" y="11293929"/>
          <a:ext cx="345412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0</xdr:colOff>
      <xdr:row>91</xdr:row>
      <xdr:rowOff>136072</xdr:rowOff>
    </xdr:from>
    <xdr:to>
      <xdr:col>12</xdr:col>
      <xdr:colOff>31401</xdr:colOff>
      <xdr:row>91</xdr:row>
      <xdr:rowOff>146539</xdr:rowOff>
    </xdr:to>
    <xdr:cxnSp macro="">
      <xdr:nvCxnSpPr>
        <xdr:cNvPr id="24" name="ลูกศรเชื่อมต่อแบบตรง 23"/>
        <xdr:cNvCxnSpPr/>
      </xdr:nvCxnSpPr>
      <xdr:spPr bwMode="auto">
        <a:xfrm>
          <a:off x="8122418" y="27507363"/>
          <a:ext cx="345412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994369</xdr:colOff>
      <xdr:row>79</xdr:row>
      <xdr:rowOff>115138</xdr:rowOff>
    </xdr:from>
    <xdr:to>
      <xdr:col>9</xdr:col>
      <xdr:colOff>0</xdr:colOff>
      <xdr:row>79</xdr:row>
      <xdr:rowOff>146539</xdr:rowOff>
    </xdr:to>
    <xdr:cxnSp macro="">
      <xdr:nvCxnSpPr>
        <xdr:cNvPr id="25" name="ลูกศรเชื่อมต่อแบบตรง 24"/>
        <xdr:cNvCxnSpPr/>
      </xdr:nvCxnSpPr>
      <xdr:spPr bwMode="auto">
        <a:xfrm>
          <a:off x="6541896" y="25916374"/>
          <a:ext cx="952500" cy="3140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303544</xdr:colOff>
      <xdr:row>104</xdr:row>
      <xdr:rowOff>136072</xdr:rowOff>
    </xdr:from>
    <xdr:to>
      <xdr:col>9</xdr:col>
      <xdr:colOff>20934</xdr:colOff>
      <xdr:row>104</xdr:row>
      <xdr:rowOff>146539</xdr:rowOff>
    </xdr:to>
    <xdr:cxnSp macro="">
      <xdr:nvCxnSpPr>
        <xdr:cNvPr id="27" name="ลูกศรเชื่อมต่อแบบตรง 26"/>
        <xdr:cNvCxnSpPr/>
      </xdr:nvCxnSpPr>
      <xdr:spPr bwMode="auto">
        <a:xfrm>
          <a:off x="7169918" y="33808517"/>
          <a:ext cx="345412" cy="10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34" workbookViewId="0">
      <selection activeCell="A48" sqref="A48"/>
    </sheetView>
  </sheetViews>
  <sheetFormatPr defaultRowHeight="22.5" customHeight="1" x14ac:dyDescent="0.35"/>
  <cols>
    <col min="1" max="1" width="72.7109375" style="3" customWidth="1"/>
    <col min="2" max="2" width="15.85546875" style="3" customWidth="1"/>
    <col min="3" max="3" width="14" style="3" customWidth="1"/>
    <col min="4" max="4" width="13.85546875" style="52" customWidth="1"/>
    <col min="5" max="5" width="10.5703125" style="3" customWidth="1"/>
    <col min="6" max="6" width="14.85546875" style="43" customWidth="1"/>
    <col min="7" max="7" width="9.140625" style="3"/>
    <col min="8" max="8" width="9.42578125" style="3" customWidth="1"/>
    <col min="9" max="16384" width="9.140625" style="3"/>
  </cols>
  <sheetData>
    <row r="1" spans="1:8" s="1" customFormat="1" ht="22.5" customHeight="1" x14ac:dyDescent="0.3">
      <c r="D1" s="20"/>
      <c r="F1" s="42" t="s">
        <v>190</v>
      </c>
      <c r="H1" s="20"/>
    </row>
    <row r="2" spans="1:8" ht="22.5" customHeight="1" x14ac:dyDescent="0.35">
      <c r="A2" s="306" t="s">
        <v>240</v>
      </c>
      <c r="B2" s="306"/>
      <c r="C2" s="306"/>
      <c r="D2" s="306"/>
      <c r="E2" s="306"/>
      <c r="F2" s="306"/>
      <c r="G2" s="6"/>
      <c r="H2" s="22"/>
    </row>
    <row r="3" spans="1:8" ht="22.5" customHeight="1" x14ac:dyDescent="0.35">
      <c r="A3" s="306" t="s">
        <v>368</v>
      </c>
      <c r="B3" s="306"/>
      <c r="C3" s="306"/>
      <c r="D3" s="306"/>
      <c r="E3" s="306"/>
      <c r="F3" s="306"/>
      <c r="G3" s="43"/>
      <c r="H3" s="22"/>
    </row>
    <row r="4" spans="1:8" ht="22.5" customHeight="1" thickBot="1" x14ac:dyDescent="0.4">
      <c r="A4" s="307" t="s">
        <v>34</v>
      </c>
      <c r="B4" s="307"/>
      <c r="C4" s="307"/>
      <c r="D4" s="307"/>
      <c r="E4" s="307"/>
      <c r="F4" s="307"/>
      <c r="G4" s="32"/>
      <c r="H4" s="22"/>
    </row>
    <row r="5" spans="1:8" ht="22.5" customHeight="1" x14ac:dyDescent="0.35">
      <c r="A5" s="308" t="s">
        <v>4</v>
      </c>
      <c r="B5" s="310" t="s">
        <v>5</v>
      </c>
      <c r="C5" s="36" t="s">
        <v>6</v>
      </c>
      <c r="D5" s="312" t="s">
        <v>1</v>
      </c>
      <c r="E5" s="36" t="s">
        <v>6</v>
      </c>
      <c r="F5" s="314" t="s">
        <v>2</v>
      </c>
      <c r="G5" s="21"/>
      <c r="H5" s="22"/>
    </row>
    <row r="6" spans="1:8" ht="22.5" customHeight="1" thickBot="1" x14ac:dyDescent="0.4">
      <c r="A6" s="309"/>
      <c r="B6" s="311"/>
      <c r="C6" s="23" t="s">
        <v>7</v>
      </c>
      <c r="D6" s="313"/>
      <c r="E6" s="23" t="s">
        <v>8</v>
      </c>
      <c r="F6" s="315"/>
      <c r="G6" s="21"/>
      <c r="H6" s="22"/>
    </row>
    <row r="7" spans="1:8" s="5" customFormat="1" ht="22.5" customHeight="1" x14ac:dyDescent="0.35">
      <c r="A7" s="316" t="s">
        <v>95</v>
      </c>
      <c r="B7" s="317"/>
      <c r="C7" s="317"/>
      <c r="D7" s="317"/>
      <c r="E7" s="317"/>
      <c r="F7" s="318"/>
    </row>
    <row r="8" spans="1:8" ht="22.5" customHeight="1" thickBot="1" x14ac:dyDescent="0.4">
      <c r="A8" s="39" t="s">
        <v>367</v>
      </c>
      <c r="B8" s="12">
        <v>1</v>
      </c>
      <c r="C8" s="28">
        <f>B8*100/64</f>
        <v>1.5625</v>
      </c>
      <c r="D8" s="24">
        <v>420000</v>
      </c>
      <c r="E8" s="163">
        <f>D8*100/25940003</f>
        <v>1.6191208613198695</v>
      </c>
      <c r="F8" s="25" t="s">
        <v>30</v>
      </c>
    </row>
    <row r="9" spans="1:8" ht="22.5" customHeight="1" thickBot="1" x14ac:dyDescent="0.4">
      <c r="A9" s="17" t="s">
        <v>3</v>
      </c>
      <c r="B9" s="18">
        <f>SUM(B8)</f>
        <v>1</v>
      </c>
      <c r="C9" s="164">
        <f>B9*100/64</f>
        <v>1.5625</v>
      </c>
      <c r="D9" s="19">
        <f>SUM(D8)</f>
        <v>420000</v>
      </c>
      <c r="E9" s="165">
        <f>D9*100/25940003</f>
        <v>1.6191208613198695</v>
      </c>
      <c r="F9" s="26"/>
    </row>
    <row r="10" spans="1:8" ht="22.5" customHeight="1" x14ac:dyDescent="0.35">
      <c r="A10" s="319" t="s">
        <v>276</v>
      </c>
      <c r="B10" s="320"/>
      <c r="C10" s="320"/>
      <c r="D10" s="320"/>
      <c r="E10" s="320"/>
      <c r="F10" s="321"/>
    </row>
    <row r="11" spans="1:8" ht="22.5" customHeight="1" x14ac:dyDescent="0.35">
      <c r="A11" s="16" t="s">
        <v>187</v>
      </c>
      <c r="B11" s="44">
        <v>6</v>
      </c>
      <c r="C11" s="28">
        <f>B11*100/64</f>
        <v>9.375</v>
      </c>
      <c r="D11" s="53">
        <v>16789600</v>
      </c>
      <c r="E11" s="163">
        <f t="shared" ref="E11:E18" si="0">D11*100/25940003</f>
        <v>64.724741936228767</v>
      </c>
      <c r="F11" s="10" t="s">
        <v>31</v>
      </c>
    </row>
    <row r="12" spans="1:8" ht="22.5" customHeight="1" x14ac:dyDescent="0.35">
      <c r="A12" s="39" t="s">
        <v>241</v>
      </c>
      <c r="B12" s="12">
        <v>4</v>
      </c>
      <c r="C12" s="28">
        <f t="shared" ref="C12:C18" si="1">B12*100/64</f>
        <v>6.25</v>
      </c>
      <c r="D12" s="54">
        <v>674000</v>
      </c>
      <c r="E12" s="163">
        <f t="shared" si="0"/>
        <v>2.5983034774514095</v>
      </c>
      <c r="F12" s="25" t="s">
        <v>31</v>
      </c>
    </row>
    <row r="13" spans="1:8" ht="22.5" customHeight="1" x14ac:dyDescent="0.35">
      <c r="A13" s="16" t="s">
        <v>183</v>
      </c>
      <c r="B13" s="44">
        <v>20</v>
      </c>
      <c r="C13" s="28">
        <f t="shared" si="1"/>
        <v>31.25</v>
      </c>
      <c r="D13" s="53">
        <v>5506403</v>
      </c>
      <c r="E13" s="163">
        <f t="shared" si="0"/>
        <v>21.22745706698646</v>
      </c>
      <c r="F13" s="10" t="s">
        <v>35</v>
      </c>
    </row>
    <row r="14" spans="1:8" ht="22.5" customHeight="1" x14ac:dyDescent="0.35">
      <c r="A14" s="16" t="s">
        <v>184</v>
      </c>
      <c r="B14" s="44">
        <v>3</v>
      </c>
      <c r="C14" s="28">
        <f t="shared" si="1"/>
        <v>4.6875</v>
      </c>
      <c r="D14" s="53">
        <v>355000</v>
      </c>
      <c r="E14" s="163">
        <f t="shared" si="0"/>
        <v>1.3685426327822707</v>
      </c>
      <c r="F14" s="10" t="s">
        <v>31</v>
      </c>
    </row>
    <row r="15" spans="1:8" ht="22.5" customHeight="1" x14ac:dyDescent="0.35">
      <c r="A15" s="16" t="s">
        <v>186</v>
      </c>
      <c r="B15" s="44">
        <v>2</v>
      </c>
      <c r="C15" s="28">
        <f t="shared" si="1"/>
        <v>3.125</v>
      </c>
      <c r="D15" s="53">
        <v>110000</v>
      </c>
      <c r="E15" s="163">
        <f t="shared" si="0"/>
        <v>0.42405546367901348</v>
      </c>
      <c r="F15" s="10" t="s">
        <v>31</v>
      </c>
    </row>
    <row r="16" spans="1:8" ht="22.5" customHeight="1" x14ac:dyDescent="0.35">
      <c r="A16" s="16" t="s">
        <v>185</v>
      </c>
      <c r="B16" s="44">
        <v>5</v>
      </c>
      <c r="C16" s="28">
        <f t="shared" si="1"/>
        <v>7.8125</v>
      </c>
      <c r="D16" s="53">
        <v>105000</v>
      </c>
      <c r="E16" s="163">
        <f t="shared" si="0"/>
        <v>0.40478021532996739</v>
      </c>
      <c r="F16" s="10" t="s">
        <v>31</v>
      </c>
    </row>
    <row r="17" spans="1:8" ht="22.5" customHeight="1" x14ac:dyDescent="0.35">
      <c r="A17" s="16" t="s">
        <v>401</v>
      </c>
      <c r="B17" s="44">
        <v>1</v>
      </c>
      <c r="C17" s="28">
        <f t="shared" si="1"/>
        <v>1.5625</v>
      </c>
      <c r="D17" s="53">
        <v>30000</v>
      </c>
      <c r="E17" s="163">
        <f t="shared" si="0"/>
        <v>0.1156514900942764</v>
      </c>
      <c r="F17" s="10" t="s">
        <v>31</v>
      </c>
    </row>
    <row r="18" spans="1:8" ht="22.5" customHeight="1" thickBot="1" x14ac:dyDescent="0.4">
      <c r="A18" s="39" t="s">
        <v>188</v>
      </c>
      <c r="B18" s="12">
        <v>1</v>
      </c>
      <c r="C18" s="28">
        <f t="shared" si="1"/>
        <v>1.5625</v>
      </c>
      <c r="D18" s="166">
        <v>50000</v>
      </c>
      <c r="E18" s="163">
        <f t="shared" si="0"/>
        <v>0.19275248349046065</v>
      </c>
      <c r="F18" s="25" t="s">
        <v>31</v>
      </c>
    </row>
    <row r="19" spans="1:8" ht="22.5" customHeight="1" thickBot="1" x14ac:dyDescent="0.4">
      <c r="A19" s="17" t="s">
        <v>3</v>
      </c>
      <c r="B19" s="18">
        <f>SUM(B11:B18)</f>
        <v>42</v>
      </c>
      <c r="C19" s="164">
        <f>B19*100/64</f>
        <v>65.625</v>
      </c>
      <c r="D19" s="19">
        <f>SUM(D11:D18)</f>
        <v>23620003</v>
      </c>
      <c r="E19" s="165">
        <f>D19*100/25940003</f>
        <v>91.056284766042623</v>
      </c>
      <c r="F19" s="26"/>
    </row>
    <row r="20" spans="1:8" ht="22.5" customHeight="1" x14ac:dyDescent="0.35">
      <c r="A20" s="322" t="s">
        <v>93</v>
      </c>
      <c r="B20" s="323"/>
      <c r="C20" s="323"/>
      <c r="D20" s="323"/>
      <c r="E20" s="323"/>
      <c r="F20" s="324"/>
    </row>
    <row r="21" spans="1:8" ht="22.5" customHeight="1" x14ac:dyDescent="0.35">
      <c r="A21" s="16" t="s">
        <v>185</v>
      </c>
      <c r="B21" s="11">
        <v>6</v>
      </c>
      <c r="C21" s="28">
        <f>B21*100/64</f>
        <v>9.375</v>
      </c>
      <c r="D21" s="54">
        <v>109000</v>
      </c>
      <c r="E21" s="163">
        <f t="shared" ref="E21:E22" si="2">D21*100/25940003</f>
        <v>0.42020041400920422</v>
      </c>
      <c r="F21" s="8" t="s">
        <v>31</v>
      </c>
    </row>
    <row r="22" spans="1:8" ht="22.5" customHeight="1" thickBot="1" x14ac:dyDescent="0.4">
      <c r="A22" s="39" t="s">
        <v>188</v>
      </c>
      <c r="B22" s="12">
        <v>2</v>
      </c>
      <c r="C22" s="28">
        <f>B22*100/64</f>
        <v>3.125</v>
      </c>
      <c r="D22" s="166">
        <v>220000</v>
      </c>
      <c r="E22" s="163">
        <f t="shared" si="2"/>
        <v>0.84811092735802696</v>
      </c>
      <c r="F22" s="25" t="s">
        <v>31</v>
      </c>
    </row>
    <row r="23" spans="1:8" ht="22.5" customHeight="1" thickBot="1" x14ac:dyDescent="0.4">
      <c r="A23" s="17" t="s">
        <v>3</v>
      </c>
      <c r="B23" s="18">
        <f>SUM(B21:B22)</f>
        <v>8</v>
      </c>
      <c r="C23" s="164">
        <f>B23*100/64</f>
        <v>12.5</v>
      </c>
      <c r="D23" s="19">
        <f>SUM(D21:D22)</f>
        <v>329000</v>
      </c>
      <c r="E23" s="165">
        <f>D23*100/25940003</f>
        <v>1.2683113413672311</v>
      </c>
      <c r="F23" s="26"/>
    </row>
    <row r="24" spans="1:8" s="1" customFormat="1" ht="22.5" customHeight="1" x14ac:dyDescent="0.3">
      <c r="D24" s="20"/>
      <c r="F24" s="2"/>
      <c r="H24" s="20"/>
    </row>
    <row r="25" spans="1:8" s="1" customFormat="1" ht="22.5" customHeight="1" x14ac:dyDescent="0.3">
      <c r="D25" s="20"/>
      <c r="F25" s="2"/>
      <c r="H25" s="20"/>
    </row>
    <row r="26" spans="1:8" s="1" customFormat="1" ht="22.5" customHeight="1" x14ac:dyDescent="0.3">
      <c r="D26" s="20"/>
      <c r="F26" s="2"/>
      <c r="H26" s="20"/>
    </row>
    <row r="27" spans="1:8" s="1" customFormat="1" ht="22.5" customHeight="1" x14ac:dyDescent="0.3">
      <c r="D27" s="20"/>
      <c r="F27" s="2"/>
      <c r="H27" s="20"/>
    </row>
    <row r="28" spans="1:8" s="1" customFormat="1" ht="22.5" customHeight="1" x14ac:dyDescent="0.3">
      <c r="D28" s="20"/>
      <c r="F28" s="2"/>
      <c r="H28" s="20"/>
    </row>
    <row r="29" spans="1:8" s="1" customFormat="1" ht="22.5" customHeight="1" x14ac:dyDescent="0.3">
      <c r="D29" s="20"/>
      <c r="F29" s="42" t="s">
        <v>190</v>
      </c>
      <c r="H29" s="20"/>
    </row>
    <row r="30" spans="1:8" ht="22.5" customHeight="1" x14ac:dyDescent="0.35">
      <c r="A30" s="306" t="s">
        <v>240</v>
      </c>
      <c r="B30" s="306"/>
      <c r="C30" s="306"/>
      <c r="D30" s="306"/>
      <c r="E30" s="306"/>
      <c r="F30" s="306"/>
      <c r="G30" s="6"/>
      <c r="H30" s="22"/>
    </row>
    <row r="31" spans="1:8" ht="22.5" customHeight="1" x14ac:dyDescent="0.35">
      <c r="A31" s="306" t="s">
        <v>368</v>
      </c>
      <c r="B31" s="306"/>
      <c r="C31" s="306"/>
      <c r="D31" s="306"/>
      <c r="E31" s="306"/>
      <c r="F31" s="306"/>
      <c r="G31" s="43"/>
      <c r="H31" s="22"/>
    </row>
    <row r="32" spans="1:8" ht="22.5" customHeight="1" thickBot="1" x14ac:dyDescent="0.4">
      <c r="A32" s="307" t="s">
        <v>34</v>
      </c>
      <c r="B32" s="307"/>
      <c r="C32" s="307"/>
      <c r="D32" s="307"/>
      <c r="E32" s="307"/>
      <c r="F32" s="307"/>
      <c r="G32" s="32"/>
      <c r="H32" s="22"/>
    </row>
    <row r="33" spans="1:8" ht="22.5" customHeight="1" x14ac:dyDescent="0.35">
      <c r="A33" s="308" t="s">
        <v>4</v>
      </c>
      <c r="B33" s="310" t="s">
        <v>5</v>
      </c>
      <c r="C33" s="36" t="s">
        <v>6</v>
      </c>
      <c r="D33" s="312" t="s">
        <v>1</v>
      </c>
      <c r="E33" s="36" t="s">
        <v>6</v>
      </c>
      <c r="F33" s="314" t="s">
        <v>2</v>
      </c>
      <c r="G33" s="21"/>
      <c r="H33" s="22"/>
    </row>
    <row r="34" spans="1:8" ht="22.5" customHeight="1" thickBot="1" x14ac:dyDescent="0.4">
      <c r="A34" s="325"/>
      <c r="B34" s="326"/>
      <c r="C34" s="37" t="s">
        <v>7</v>
      </c>
      <c r="D34" s="327"/>
      <c r="E34" s="37" t="s">
        <v>8</v>
      </c>
      <c r="F34" s="328"/>
      <c r="G34" s="21"/>
      <c r="H34" s="22"/>
    </row>
    <row r="35" spans="1:8" ht="22.5" customHeight="1" x14ac:dyDescent="0.35">
      <c r="A35" s="322" t="s">
        <v>96</v>
      </c>
      <c r="B35" s="323"/>
      <c r="C35" s="323"/>
      <c r="D35" s="323"/>
      <c r="E35" s="323"/>
      <c r="F35" s="324"/>
      <c r="G35" s="13"/>
    </row>
    <row r="36" spans="1:8" ht="22.5" customHeight="1" x14ac:dyDescent="0.35">
      <c r="A36" s="16" t="s">
        <v>184</v>
      </c>
      <c r="B36" s="14">
        <v>1</v>
      </c>
      <c r="C36" s="28">
        <f>B36*100/64</f>
        <v>1.5625</v>
      </c>
      <c r="D36" s="54">
        <v>30000</v>
      </c>
      <c r="E36" s="163">
        <f t="shared" ref="E36:E38" si="3">D36*100/25940003</f>
        <v>0.1156514900942764</v>
      </c>
      <c r="F36" s="38" t="s">
        <v>31</v>
      </c>
      <c r="G36" s="13"/>
    </row>
    <row r="37" spans="1:8" ht="22.5" customHeight="1" x14ac:dyDescent="0.35">
      <c r="A37" s="16" t="s">
        <v>182</v>
      </c>
      <c r="B37" s="44">
        <v>2</v>
      </c>
      <c r="C37" s="28">
        <f t="shared" ref="C37:C38" si="4">B37*100/64</f>
        <v>3.125</v>
      </c>
      <c r="D37" s="53">
        <v>785000</v>
      </c>
      <c r="E37" s="163">
        <f t="shared" si="3"/>
        <v>3.0262139908002323</v>
      </c>
      <c r="F37" s="10" t="s">
        <v>31</v>
      </c>
    </row>
    <row r="38" spans="1:8" ht="22.5" customHeight="1" thickBot="1" x14ac:dyDescent="0.4">
      <c r="A38" s="39" t="s">
        <v>188</v>
      </c>
      <c r="B38" s="12">
        <v>2</v>
      </c>
      <c r="C38" s="28">
        <f t="shared" si="4"/>
        <v>3.125</v>
      </c>
      <c r="D38" s="54">
        <v>150000</v>
      </c>
      <c r="E38" s="163">
        <f t="shared" si="3"/>
        <v>0.578257450471382</v>
      </c>
      <c r="F38" s="25" t="s">
        <v>31</v>
      </c>
    </row>
    <row r="39" spans="1:8" ht="22.5" customHeight="1" thickBot="1" x14ac:dyDescent="0.4">
      <c r="A39" s="30" t="s">
        <v>3</v>
      </c>
      <c r="B39" s="31">
        <f>SUM(B36:B38)</f>
        <v>5</v>
      </c>
      <c r="C39" s="164">
        <f>B39*100/64</f>
        <v>7.8125</v>
      </c>
      <c r="D39" s="19">
        <f>SUM(D36:D38)</f>
        <v>965000</v>
      </c>
      <c r="E39" s="165">
        <f>D39*100/25940003</f>
        <v>3.7201229313658906</v>
      </c>
      <c r="F39" s="26"/>
    </row>
    <row r="40" spans="1:8" ht="22.5" customHeight="1" x14ac:dyDescent="0.35">
      <c r="A40" s="319" t="s">
        <v>97</v>
      </c>
      <c r="B40" s="320"/>
      <c r="C40" s="320"/>
      <c r="D40" s="320"/>
      <c r="E40" s="320"/>
      <c r="F40" s="321"/>
    </row>
    <row r="41" spans="1:8" ht="22.5" customHeight="1" x14ac:dyDescent="0.35">
      <c r="A41" s="16" t="s">
        <v>189</v>
      </c>
      <c r="B41" s="44">
        <v>6</v>
      </c>
      <c r="C41" s="28">
        <f>B41*100/64</f>
        <v>9.375</v>
      </c>
      <c r="D41" s="15">
        <v>546000</v>
      </c>
      <c r="E41" s="163">
        <f>D41*100/25940003</f>
        <v>2.1048571197158306</v>
      </c>
      <c r="F41" s="10" t="s">
        <v>31</v>
      </c>
    </row>
    <row r="42" spans="1:8" ht="22.5" customHeight="1" thickBot="1" x14ac:dyDescent="0.4">
      <c r="A42" s="39" t="s">
        <v>183</v>
      </c>
      <c r="B42" s="12">
        <v>2</v>
      </c>
      <c r="C42" s="28">
        <f>B42*100/64</f>
        <v>3.125</v>
      </c>
      <c r="D42" s="166">
        <v>60000</v>
      </c>
      <c r="E42" s="163">
        <f>D42*100/25940003</f>
        <v>0.2313029801885528</v>
      </c>
      <c r="F42" s="25" t="s">
        <v>35</v>
      </c>
    </row>
    <row r="43" spans="1:8" ht="22.5" customHeight="1" thickBot="1" x14ac:dyDescent="0.4">
      <c r="A43" s="305" t="s">
        <v>3</v>
      </c>
      <c r="B43" s="18">
        <f>SUM(B41:B42)</f>
        <v>8</v>
      </c>
      <c r="C43" s="164">
        <f>B43*100/64</f>
        <v>12.5</v>
      </c>
      <c r="D43" s="19">
        <f>SUM(D41:D42)</f>
        <v>606000</v>
      </c>
      <c r="E43" s="165">
        <f>D43*100/25940003</f>
        <v>2.336160099904383</v>
      </c>
      <c r="F43" s="26"/>
    </row>
    <row r="44" spans="1:8" ht="27.75" customHeight="1" thickBot="1" x14ac:dyDescent="0.4">
      <c r="A44" s="33" t="s">
        <v>94</v>
      </c>
      <c r="B44" s="34">
        <f>SUM(B9+B19+B23+B39+B43)</f>
        <v>64</v>
      </c>
      <c r="C44" s="27"/>
      <c r="D44" s="35">
        <f>SUM(D9+D19+D23+D39+D43)</f>
        <v>25940003</v>
      </c>
      <c r="E44" s="29"/>
      <c r="F44" s="26"/>
    </row>
  </sheetData>
  <mergeCells count="19">
    <mergeCell ref="A40:F40"/>
    <mergeCell ref="A33:A34"/>
    <mergeCell ref="B33:B34"/>
    <mergeCell ref="D33:D34"/>
    <mergeCell ref="F33:F34"/>
    <mergeCell ref="A35:F35"/>
    <mergeCell ref="A7:F7"/>
    <mergeCell ref="A10:F10"/>
    <mergeCell ref="A30:F30"/>
    <mergeCell ref="A31:F31"/>
    <mergeCell ref="A32:F32"/>
    <mergeCell ref="A20:F20"/>
    <mergeCell ref="A2:F2"/>
    <mergeCell ref="A3:F3"/>
    <mergeCell ref="A4:F4"/>
    <mergeCell ref="A5:A6"/>
    <mergeCell ref="B5:B6"/>
    <mergeCell ref="D5:D6"/>
    <mergeCell ref="F5:F6"/>
  </mergeCells>
  <pageMargins left="0.59055118110236227" right="0.59055118110236227" top="0.51181102362204722" bottom="0.3937007874015748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419"/>
  <sheetViews>
    <sheetView view="pageBreakPreview" zoomScale="91" zoomScaleNormal="100" zoomScaleSheetLayoutView="91" zoomScalePageLayoutView="71" workbookViewId="0">
      <selection activeCell="A266" sqref="A266"/>
    </sheetView>
  </sheetViews>
  <sheetFormatPr defaultRowHeight="24" customHeight="1" x14ac:dyDescent="0.35"/>
  <cols>
    <col min="1" max="1" width="6.28515625" style="2" customWidth="1"/>
    <col min="2" max="2" width="24.85546875" style="228" customWidth="1"/>
    <col min="3" max="3" width="39.85546875" style="229" customWidth="1"/>
    <col min="4" max="4" width="10.5703125" style="228" customWidth="1"/>
    <col min="5" max="5" width="17" style="2" customWidth="1"/>
    <col min="6" max="6" width="12" style="2" customWidth="1"/>
    <col min="7" max="18" width="3.5703125" style="1" customWidth="1"/>
    <col min="19" max="19" width="3.5703125" style="180" customWidth="1"/>
    <col min="20" max="27" width="9.140625" style="1"/>
    <col min="28" max="28" width="13.140625" style="1" customWidth="1"/>
    <col min="29" max="29" width="9.140625" style="1"/>
    <col min="30" max="30" width="11.5703125" style="1" customWidth="1"/>
    <col min="31" max="16384" width="9.140625" style="1"/>
  </cols>
  <sheetData>
    <row r="2" spans="1:18" ht="24" customHeight="1" x14ac:dyDescent="0.35">
      <c r="A2" s="176"/>
      <c r="B2" s="177"/>
      <c r="C2" s="177"/>
      <c r="D2" s="178"/>
      <c r="E2" s="176"/>
      <c r="F2" s="176"/>
      <c r="G2" s="177"/>
      <c r="H2" s="177"/>
      <c r="I2" s="177"/>
      <c r="J2" s="177"/>
      <c r="K2" s="177"/>
      <c r="L2" s="177"/>
      <c r="M2" s="177"/>
      <c r="N2" s="177"/>
      <c r="O2" s="177"/>
      <c r="P2" s="1" t="s">
        <v>106</v>
      </c>
      <c r="Q2" s="179"/>
      <c r="R2" s="179"/>
    </row>
    <row r="3" spans="1:18" ht="24" customHeight="1" x14ac:dyDescent="0.35">
      <c r="A3" s="333" t="s">
        <v>239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</row>
    <row r="4" spans="1:18" ht="24" customHeight="1" x14ac:dyDescent="0.35">
      <c r="A4" s="333" t="s">
        <v>277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</row>
    <row r="5" spans="1:18" ht="24" customHeight="1" x14ac:dyDescent="0.35">
      <c r="A5" s="333" t="s">
        <v>34</v>
      </c>
      <c r="B5" s="333"/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33"/>
      <c r="R5" s="333"/>
    </row>
    <row r="6" spans="1:18" ht="24" customHeight="1" x14ac:dyDescent="0.35">
      <c r="A6" s="332" t="s">
        <v>366</v>
      </c>
      <c r="B6" s="332"/>
      <c r="C6" s="332"/>
      <c r="D6" s="332"/>
      <c r="E6" s="332"/>
      <c r="F6" s="332"/>
      <c r="G6" s="332"/>
      <c r="H6" s="332"/>
      <c r="I6" s="332"/>
      <c r="J6" s="332"/>
      <c r="K6" s="332"/>
      <c r="L6" s="42"/>
      <c r="M6" s="42"/>
      <c r="N6" s="42"/>
      <c r="O6" s="42"/>
      <c r="P6" s="42"/>
      <c r="Q6" s="42"/>
      <c r="R6" s="42"/>
    </row>
    <row r="7" spans="1:18" ht="24" customHeight="1" x14ac:dyDescent="0.35">
      <c r="A7" s="181" t="s">
        <v>177</v>
      </c>
      <c r="B7" s="181"/>
      <c r="C7" s="181"/>
      <c r="D7" s="181"/>
      <c r="E7" s="182"/>
      <c r="F7" s="182"/>
      <c r="G7" s="183"/>
      <c r="H7" s="183"/>
      <c r="I7" s="183"/>
      <c r="J7" s="181"/>
      <c r="K7" s="181"/>
      <c r="L7" s="42"/>
      <c r="M7" s="42"/>
      <c r="N7" s="42"/>
      <c r="O7" s="42"/>
      <c r="P7" s="42"/>
      <c r="Q7" s="42"/>
      <c r="R7" s="42"/>
    </row>
    <row r="8" spans="1:18" ht="24" customHeight="1" x14ac:dyDescent="0.35">
      <c r="A8" s="184" t="s">
        <v>9</v>
      </c>
      <c r="B8" s="184" t="s">
        <v>10</v>
      </c>
      <c r="C8" s="184" t="s">
        <v>11</v>
      </c>
      <c r="D8" s="185" t="s">
        <v>8</v>
      </c>
      <c r="E8" s="184" t="s">
        <v>12</v>
      </c>
      <c r="F8" s="184" t="s">
        <v>13</v>
      </c>
      <c r="G8" s="329" t="s">
        <v>263</v>
      </c>
      <c r="H8" s="330"/>
      <c r="I8" s="331"/>
      <c r="J8" s="329" t="s">
        <v>278</v>
      </c>
      <c r="K8" s="330"/>
      <c r="L8" s="330"/>
      <c r="M8" s="330"/>
      <c r="N8" s="330"/>
      <c r="O8" s="330"/>
      <c r="P8" s="330"/>
      <c r="Q8" s="330"/>
      <c r="R8" s="331"/>
    </row>
    <row r="9" spans="1:18" ht="24" customHeight="1" x14ac:dyDescent="0.35">
      <c r="A9" s="186" t="s">
        <v>14</v>
      </c>
      <c r="B9" s="187"/>
      <c r="C9" s="186" t="s">
        <v>15</v>
      </c>
      <c r="D9" s="188" t="s">
        <v>16</v>
      </c>
      <c r="E9" s="186" t="s">
        <v>17</v>
      </c>
      <c r="F9" s="186" t="s">
        <v>17</v>
      </c>
      <c r="G9" s="189" t="s">
        <v>18</v>
      </c>
      <c r="H9" s="190" t="s">
        <v>19</v>
      </c>
      <c r="I9" s="190" t="s">
        <v>20</v>
      </c>
      <c r="J9" s="189" t="s">
        <v>21</v>
      </c>
      <c r="K9" s="189" t="s">
        <v>22</v>
      </c>
      <c r="L9" s="189" t="s">
        <v>23</v>
      </c>
      <c r="M9" s="189" t="s">
        <v>24</v>
      </c>
      <c r="N9" s="189" t="s">
        <v>25</v>
      </c>
      <c r="O9" s="189" t="s">
        <v>26</v>
      </c>
      <c r="P9" s="189" t="s">
        <v>27</v>
      </c>
      <c r="Q9" s="189" t="s">
        <v>28</v>
      </c>
      <c r="R9" s="189" t="s">
        <v>29</v>
      </c>
    </row>
    <row r="10" spans="1:18" ht="24" customHeight="1" x14ac:dyDescent="0.35">
      <c r="A10" s="191">
        <v>1</v>
      </c>
      <c r="B10" s="192" t="s">
        <v>354</v>
      </c>
      <c r="C10" s="192" t="s">
        <v>358</v>
      </c>
      <c r="D10" s="193">
        <v>420000</v>
      </c>
      <c r="E10" s="194" t="s">
        <v>33</v>
      </c>
      <c r="F10" s="194" t="s">
        <v>41</v>
      </c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</row>
    <row r="11" spans="1:18" ht="24" customHeight="1" x14ac:dyDescent="0.35">
      <c r="A11" s="191"/>
      <c r="B11" s="192" t="s">
        <v>355</v>
      </c>
      <c r="C11" s="192" t="s">
        <v>357</v>
      </c>
      <c r="D11" s="193"/>
      <c r="E11" s="194"/>
      <c r="F11" s="194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</row>
    <row r="12" spans="1:18" ht="24" customHeight="1" x14ac:dyDescent="0.35">
      <c r="A12" s="191"/>
      <c r="B12" s="192" t="s">
        <v>356</v>
      </c>
      <c r="C12" s="192" t="s">
        <v>359</v>
      </c>
      <c r="D12" s="193"/>
      <c r="E12" s="194"/>
      <c r="F12" s="194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</row>
    <row r="13" spans="1:18" ht="24" customHeight="1" x14ac:dyDescent="0.35">
      <c r="A13" s="191"/>
      <c r="B13" s="192"/>
      <c r="C13" s="192"/>
      <c r="D13" s="193"/>
      <c r="E13" s="194"/>
      <c r="F13" s="194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</row>
    <row r="14" spans="1:18" ht="24" customHeight="1" x14ac:dyDescent="0.35">
      <c r="A14" s="187"/>
      <c r="B14" s="195"/>
      <c r="C14" s="195"/>
      <c r="D14" s="196"/>
      <c r="E14" s="197"/>
      <c r="F14" s="197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</row>
    <row r="15" spans="1:18" ht="24" customHeight="1" x14ac:dyDescent="0.35">
      <c r="A15" s="176"/>
      <c r="B15" s="177"/>
      <c r="C15" s="177"/>
      <c r="D15" s="198"/>
      <c r="E15" s="176"/>
      <c r="F15" s="176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</row>
    <row r="16" spans="1:18" ht="24" customHeight="1" x14ac:dyDescent="0.35">
      <c r="A16" s="176"/>
      <c r="B16" s="177"/>
      <c r="C16" s="177"/>
      <c r="D16" s="198"/>
      <c r="E16" s="176"/>
      <c r="F16" s="176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</row>
    <row r="17" spans="1:18" ht="24" customHeight="1" x14ac:dyDescent="0.35">
      <c r="A17" s="176"/>
      <c r="B17" s="177"/>
      <c r="C17" s="177"/>
      <c r="D17" s="198"/>
      <c r="E17" s="176"/>
      <c r="F17" s="176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</row>
    <row r="18" spans="1:18" ht="24" customHeight="1" x14ac:dyDescent="0.35">
      <c r="A18" s="176"/>
      <c r="B18" s="177"/>
      <c r="C18" s="177"/>
      <c r="D18" s="198"/>
      <c r="E18" s="176"/>
      <c r="F18" s="176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</row>
    <row r="19" spans="1:18" ht="24" customHeight="1" x14ac:dyDescent="0.35">
      <c r="A19" s="176"/>
      <c r="B19" s="177"/>
      <c r="C19" s="177"/>
      <c r="D19" s="198"/>
      <c r="E19" s="176"/>
      <c r="F19" s="176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</row>
    <row r="20" spans="1:18" ht="24" customHeight="1" x14ac:dyDescent="0.35">
      <c r="A20" s="176"/>
      <c r="B20" s="177"/>
      <c r="C20" s="177"/>
      <c r="D20" s="198"/>
      <c r="E20" s="176"/>
      <c r="F20" s="176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</row>
    <row r="21" spans="1:18" ht="24" customHeight="1" x14ac:dyDescent="0.35">
      <c r="A21" s="176"/>
      <c r="B21" s="177"/>
      <c r="C21" s="177"/>
      <c r="D21" s="198"/>
      <c r="E21" s="176"/>
      <c r="F21" s="176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</row>
    <row r="22" spans="1:18" ht="24" customHeight="1" x14ac:dyDescent="0.35">
      <c r="A22" s="176"/>
      <c r="B22" s="177"/>
      <c r="C22" s="177"/>
      <c r="D22" s="198"/>
      <c r="E22" s="176"/>
      <c r="F22" s="176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</row>
    <row r="23" spans="1:18" ht="24" customHeight="1" x14ac:dyDescent="0.35">
      <c r="A23" s="176"/>
      <c r="B23" s="177"/>
      <c r="C23" s="177"/>
      <c r="D23" s="198"/>
      <c r="E23" s="176"/>
      <c r="F23" s="176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</row>
    <row r="25" spans="1:18" ht="24" customHeight="1" x14ac:dyDescent="0.35">
      <c r="A25" s="176"/>
      <c r="B25" s="177"/>
      <c r="C25" s="177"/>
      <c r="D25" s="178"/>
      <c r="E25" s="176"/>
      <c r="F25" s="176"/>
      <c r="G25" s="177"/>
      <c r="H25" s="177"/>
      <c r="I25" s="177"/>
      <c r="J25" s="177"/>
      <c r="K25" s="177"/>
      <c r="L25" s="177"/>
      <c r="M25" s="177"/>
      <c r="N25" s="177"/>
      <c r="O25" s="177"/>
      <c r="P25" s="1" t="s">
        <v>106</v>
      </c>
      <c r="Q25" s="179"/>
      <c r="R25" s="179"/>
    </row>
    <row r="26" spans="1:18" ht="24" customHeight="1" x14ac:dyDescent="0.35">
      <c r="A26" s="333" t="s">
        <v>239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</row>
    <row r="27" spans="1:18" ht="24" customHeight="1" x14ac:dyDescent="0.35">
      <c r="A27" s="333" t="s">
        <v>277</v>
      </c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N27" s="333"/>
      <c r="O27" s="333"/>
      <c r="P27" s="333"/>
      <c r="Q27" s="333"/>
      <c r="R27" s="333"/>
    </row>
    <row r="28" spans="1:18" ht="24" customHeight="1" x14ac:dyDescent="0.35">
      <c r="A28" s="333" t="s">
        <v>34</v>
      </c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333"/>
    </row>
    <row r="29" spans="1:18" ht="24" customHeight="1" x14ac:dyDescent="0.35">
      <c r="A29" s="332" t="s">
        <v>49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32"/>
      <c r="L29" s="42"/>
      <c r="M29" s="42"/>
      <c r="N29" s="42"/>
      <c r="O29" s="42"/>
      <c r="P29" s="42"/>
      <c r="Q29" s="42"/>
      <c r="R29" s="42"/>
    </row>
    <row r="30" spans="1:18" ht="24" customHeight="1" x14ac:dyDescent="0.35">
      <c r="A30" s="181" t="s">
        <v>147</v>
      </c>
      <c r="B30" s="181"/>
      <c r="C30" s="181"/>
      <c r="D30" s="181"/>
      <c r="E30" s="182"/>
      <c r="F30" s="182"/>
      <c r="G30" s="183"/>
      <c r="H30" s="183"/>
      <c r="I30" s="183"/>
      <c r="J30" s="181"/>
      <c r="K30" s="181"/>
      <c r="L30" s="42"/>
      <c r="M30" s="42"/>
      <c r="N30" s="42"/>
      <c r="O30" s="42"/>
      <c r="P30" s="42"/>
      <c r="Q30" s="42"/>
      <c r="R30" s="42"/>
    </row>
    <row r="31" spans="1:18" ht="24" customHeight="1" x14ac:dyDescent="0.35">
      <c r="A31" s="184" t="s">
        <v>9</v>
      </c>
      <c r="B31" s="199" t="s">
        <v>10</v>
      </c>
      <c r="C31" s="199" t="s">
        <v>11</v>
      </c>
      <c r="D31" s="200" t="s">
        <v>8</v>
      </c>
      <c r="E31" s="199" t="s">
        <v>12</v>
      </c>
      <c r="F31" s="199" t="s">
        <v>13</v>
      </c>
      <c r="G31" s="329" t="s">
        <v>263</v>
      </c>
      <c r="H31" s="330"/>
      <c r="I31" s="331"/>
      <c r="J31" s="329" t="s">
        <v>278</v>
      </c>
      <c r="K31" s="330"/>
      <c r="L31" s="330"/>
      <c r="M31" s="330"/>
      <c r="N31" s="330"/>
      <c r="O31" s="330"/>
      <c r="P31" s="330"/>
      <c r="Q31" s="330"/>
      <c r="R31" s="331"/>
    </row>
    <row r="32" spans="1:18" ht="24" customHeight="1" x14ac:dyDescent="0.35">
      <c r="A32" s="186" t="s">
        <v>14</v>
      </c>
      <c r="B32" s="197"/>
      <c r="C32" s="201" t="s">
        <v>15</v>
      </c>
      <c r="D32" s="202" t="s">
        <v>16</v>
      </c>
      <c r="E32" s="201" t="s">
        <v>17</v>
      </c>
      <c r="F32" s="201" t="s">
        <v>17</v>
      </c>
      <c r="G32" s="203" t="s">
        <v>18</v>
      </c>
      <c r="H32" s="204" t="s">
        <v>19</v>
      </c>
      <c r="I32" s="204" t="s">
        <v>20</v>
      </c>
      <c r="J32" s="203" t="s">
        <v>21</v>
      </c>
      <c r="K32" s="203" t="s">
        <v>22</v>
      </c>
      <c r="L32" s="203" t="s">
        <v>23</v>
      </c>
      <c r="M32" s="203" t="s">
        <v>24</v>
      </c>
      <c r="N32" s="203" t="s">
        <v>25</v>
      </c>
      <c r="O32" s="203" t="s">
        <v>26</v>
      </c>
      <c r="P32" s="203" t="s">
        <v>27</v>
      </c>
      <c r="Q32" s="203" t="s">
        <v>28</v>
      </c>
      <c r="R32" s="203" t="s">
        <v>29</v>
      </c>
    </row>
    <row r="33" spans="1:18" ht="24" customHeight="1" x14ac:dyDescent="0.35">
      <c r="A33" s="205">
        <v>1</v>
      </c>
      <c r="B33" s="206" t="s">
        <v>148</v>
      </c>
      <c r="C33" s="206" t="s">
        <v>153</v>
      </c>
      <c r="D33" s="207">
        <v>30000</v>
      </c>
      <c r="E33" s="191" t="s">
        <v>38</v>
      </c>
      <c r="F33" s="191" t="s">
        <v>31</v>
      </c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</row>
    <row r="34" spans="1:18" ht="24" customHeight="1" x14ac:dyDescent="0.35">
      <c r="A34" s="209"/>
      <c r="B34" s="210" t="s">
        <v>38</v>
      </c>
      <c r="C34" s="210"/>
      <c r="D34" s="211"/>
      <c r="E34" s="191"/>
      <c r="F34" s="191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</row>
    <row r="35" spans="1:18" ht="24" customHeight="1" x14ac:dyDescent="0.35">
      <c r="A35" s="209">
        <v>2</v>
      </c>
      <c r="B35" s="210" t="s">
        <v>149</v>
      </c>
      <c r="C35" s="213" t="s">
        <v>155</v>
      </c>
      <c r="D35" s="211">
        <v>285000</v>
      </c>
      <c r="E35" s="191" t="s">
        <v>38</v>
      </c>
      <c r="F35" s="191" t="s">
        <v>31</v>
      </c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</row>
    <row r="36" spans="1:18" ht="24" customHeight="1" x14ac:dyDescent="0.35">
      <c r="A36" s="209"/>
      <c r="B36" s="210" t="s">
        <v>181</v>
      </c>
      <c r="C36" s="213"/>
      <c r="D36" s="211"/>
      <c r="E36" s="191"/>
      <c r="F36" s="191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</row>
    <row r="37" spans="1:18" ht="24" customHeight="1" x14ac:dyDescent="0.35">
      <c r="A37" s="209">
        <v>3</v>
      </c>
      <c r="B37" s="210" t="s">
        <v>150</v>
      </c>
      <c r="C37" s="213" t="s">
        <v>154</v>
      </c>
      <c r="D37" s="211">
        <v>12519600</v>
      </c>
      <c r="E37" s="191" t="s">
        <v>38</v>
      </c>
      <c r="F37" s="191" t="s">
        <v>31</v>
      </c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</row>
    <row r="38" spans="1:18" ht="24" customHeight="1" x14ac:dyDescent="0.35">
      <c r="A38" s="209"/>
      <c r="B38" s="210"/>
      <c r="C38" s="213"/>
      <c r="D38" s="211"/>
      <c r="E38" s="191"/>
      <c r="F38" s="191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</row>
    <row r="39" spans="1:18" ht="24" customHeight="1" x14ac:dyDescent="0.35">
      <c r="A39" s="209">
        <v>4</v>
      </c>
      <c r="B39" s="210" t="s">
        <v>151</v>
      </c>
      <c r="C39" s="213" t="s">
        <v>156</v>
      </c>
      <c r="D39" s="211">
        <v>3800000</v>
      </c>
      <c r="E39" s="191" t="s">
        <v>38</v>
      </c>
      <c r="F39" s="191" t="s">
        <v>31</v>
      </c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</row>
    <row r="40" spans="1:18" ht="24" customHeight="1" x14ac:dyDescent="0.35">
      <c r="A40" s="209"/>
      <c r="B40" s="210"/>
      <c r="C40" s="213"/>
      <c r="D40" s="211"/>
      <c r="E40" s="191"/>
      <c r="F40" s="191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</row>
    <row r="41" spans="1:18" ht="24" customHeight="1" x14ac:dyDescent="0.35">
      <c r="A41" s="209">
        <v>5</v>
      </c>
      <c r="B41" s="210" t="s">
        <v>245</v>
      </c>
      <c r="C41" s="213" t="s">
        <v>157</v>
      </c>
      <c r="D41" s="207">
        <v>150000</v>
      </c>
      <c r="E41" s="191" t="s">
        <v>38</v>
      </c>
      <c r="F41" s="191" t="s">
        <v>31</v>
      </c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</row>
    <row r="42" spans="1:18" ht="24" customHeight="1" x14ac:dyDescent="0.35">
      <c r="A42" s="209"/>
      <c r="B42" s="210" t="s">
        <v>246</v>
      </c>
      <c r="C42" s="213"/>
      <c r="D42" s="214"/>
      <c r="E42" s="191"/>
      <c r="F42" s="191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</row>
    <row r="43" spans="1:18" ht="24" customHeight="1" x14ac:dyDescent="0.35">
      <c r="A43" s="209">
        <v>6</v>
      </c>
      <c r="B43" s="210" t="s">
        <v>152</v>
      </c>
      <c r="C43" s="213" t="s">
        <v>158</v>
      </c>
      <c r="D43" s="214">
        <v>5000</v>
      </c>
      <c r="E43" s="191" t="s">
        <v>38</v>
      </c>
      <c r="F43" s="191" t="s">
        <v>31</v>
      </c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</row>
    <row r="44" spans="1:18" ht="24" customHeight="1" x14ac:dyDescent="0.35">
      <c r="A44" s="215"/>
      <c r="B44" s="216"/>
      <c r="C44" s="217"/>
      <c r="D44" s="218"/>
      <c r="E44" s="219"/>
      <c r="F44" s="219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</row>
    <row r="48" spans="1:18" ht="24" customHeight="1" x14ac:dyDescent="0.35">
      <c r="A48" s="176"/>
      <c r="B48" s="177"/>
      <c r="C48" s="177"/>
      <c r="D48" s="178"/>
      <c r="E48" s="176"/>
      <c r="F48" s="176"/>
      <c r="G48" s="177"/>
      <c r="H48" s="177"/>
      <c r="I48" s="177"/>
      <c r="J48" s="177"/>
      <c r="K48" s="177"/>
      <c r="L48" s="177"/>
      <c r="M48" s="177"/>
      <c r="N48" s="177"/>
      <c r="O48" s="177"/>
      <c r="P48" s="1" t="s">
        <v>106</v>
      </c>
      <c r="Q48" s="179"/>
      <c r="R48" s="179"/>
    </row>
    <row r="49" spans="1:19" ht="24" customHeight="1" x14ac:dyDescent="0.35">
      <c r="A49" s="333" t="s">
        <v>239</v>
      </c>
      <c r="B49" s="333"/>
      <c r="C49" s="333"/>
      <c r="D49" s="333"/>
      <c r="E49" s="333"/>
      <c r="F49" s="333"/>
      <c r="G49" s="333"/>
      <c r="H49" s="333"/>
      <c r="I49" s="333"/>
      <c r="J49" s="333"/>
      <c r="K49" s="333"/>
      <c r="L49" s="333"/>
      <c r="M49" s="333"/>
      <c r="N49" s="333"/>
      <c r="O49" s="333"/>
      <c r="P49" s="333"/>
      <c r="Q49" s="333"/>
      <c r="R49" s="333"/>
    </row>
    <row r="50" spans="1:19" ht="24" customHeight="1" x14ac:dyDescent="0.35">
      <c r="A50" s="333" t="s">
        <v>277</v>
      </c>
      <c r="B50" s="333"/>
      <c r="C50" s="333"/>
      <c r="D50" s="333"/>
      <c r="E50" s="333"/>
      <c r="F50" s="333"/>
      <c r="G50" s="333"/>
      <c r="H50" s="333"/>
      <c r="I50" s="333"/>
      <c r="J50" s="333"/>
      <c r="K50" s="333"/>
      <c r="L50" s="333"/>
      <c r="M50" s="333"/>
      <c r="N50" s="333"/>
      <c r="O50" s="333"/>
      <c r="P50" s="333"/>
      <c r="Q50" s="333"/>
      <c r="R50" s="333"/>
    </row>
    <row r="51" spans="1:19" ht="24" customHeight="1" x14ac:dyDescent="0.35">
      <c r="A51" s="333" t="s">
        <v>34</v>
      </c>
      <c r="B51" s="333"/>
      <c r="C51" s="333"/>
      <c r="D51" s="333"/>
      <c r="E51" s="333"/>
      <c r="F51" s="333"/>
      <c r="G51" s="333"/>
      <c r="H51" s="333"/>
      <c r="I51" s="333"/>
      <c r="J51" s="333"/>
      <c r="K51" s="333"/>
      <c r="L51" s="333"/>
      <c r="M51" s="333"/>
      <c r="N51" s="333"/>
      <c r="O51" s="333"/>
      <c r="P51" s="333"/>
      <c r="Q51" s="333"/>
      <c r="R51" s="333"/>
    </row>
    <row r="52" spans="1:19" ht="24" customHeight="1" x14ac:dyDescent="0.35">
      <c r="A52" s="332" t="s">
        <v>49</v>
      </c>
      <c r="B52" s="332"/>
      <c r="C52" s="332"/>
      <c r="D52" s="332"/>
      <c r="E52" s="332"/>
      <c r="F52" s="332"/>
      <c r="G52" s="332"/>
      <c r="H52" s="332"/>
      <c r="I52" s="332"/>
      <c r="J52" s="332"/>
      <c r="K52" s="332"/>
      <c r="L52" s="42"/>
      <c r="M52" s="42"/>
      <c r="N52" s="42"/>
      <c r="O52" s="42"/>
      <c r="P52" s="42"/>
      <c r="Q52" s="42"/>
      <c r="R52" s="42"/>
    </row>
    <row r="53" spans="1:19" ht="24" customHeight="1" x14ac:dyDescent="0.35">
      <c r="A53" s="181" t="s">
        <v>143</v>
      </c>
      <c r="B53" s="181"/>
      <c r="C53" s="181"/>
      <c r="D53" s="181"/>
      <c r="E53" s="182"/>
      <c r="F53" s="182"/>
      <c r="G53" s="183"/>
      <c r="H53" s="183"/>
      <c r="I53" s="183"/>
      <c r="J53" s="181"/>
      <c r="K53" s="181"/>
      <c r="L53" s="42"/>
      <c r="M53" s="42"/>
      <c r="N53" s="42"/>
      <c r="O53" s="42"/>
      <c r="P53" s="42"/>
      <c r="Q53" s="42"/>
      <c r="R53" s="42"/>
    </row>
    <row r="54" spans="1:19" ht="24" customHeight="1" x14ac:dyDescent="0.35">
      <c r="A54" s="184" t="s">
        <v>9</v>
      </c>
      <c r="B54" s="184" t="s">
        <v>10</v>
      </c>
      <c r="C54" s="184" t="s">
        <v>11</v>
      </c>
      <c r="D54" s="185" t="s">
        <v>8</v>
      </c>
      <c r="E54" s="184" t="s">
        <v>12</v>
      </c>
      <c r="F54" s="184" t="s">
        <v>13</v>
      </c>
      <c r="G54" s="329" t="s">
        <v>263</v>
      </c>
      <c r="H54" s="330"/>
      <c r="I54" s="331"/>
      <c r="J54" s="329" t="s">
        <v>278</v>
      </c>
      <c r="K54" s="330"/>
      <c r="L54" s="330"/>
      <c r="M54" s="330"/>
      <c r="N54" s="330"/>
      <c r="O54" s="330"/>
      <c r="P54" s="330"/>
      <c r="Q54" s="330"/>
      <c r="R54" s="331"/>
    </row>
    <row r="55" spans="1:19" ht="24" customHeight="1" x14ac:dyDescent="0.35">
      <c r="A55" s="186" t="s">
        <v>14</v>
      </c>
      <c r="B55" s="187"/>
      <c r="C55" s="186" t="s">
        <v>15</v>
      </c>
      <c r="D55" s="188" t="s">
        <v>16</v>
      </c>
      <c r="E55" s="186" t="s">
        <v>17</v>
      </c>
      <c r="F55" s="186" t="s">
        <v>17</v>
      </c>
      <c r="G55" s="189" t="s">
        <v>18</v>
      </c>
      <c r="H55" s="190" t="s">
        <v>19</v>
      </c>
      <c r="I55" s="190" t="s">
        <v>20</v>
      </c>
      <c r="J55" s="189" t="s">
        <v>21</v>
      </c>
      <c r="K55" s="189" t="s">
        <v>22</v>
      </c>
      <c r="L55" s="189" t="s">
        <v>23</v>
      </c>
      <c r="M55" s="189" t="s">
        <v>24</v>
      </c>
      <c r="N55" s="189" t="s">
        <v>25</v>
      </c>
      <c r="O55" s="189" t="s">
        <v>26</v>
      </c>
      <c r="P55" s="189" t="s">
        <v>27</v>
      </c>
      <c r="Q55" s="189" t="s">
        <v>28</v>
      </c>
      <c r="R55" s="189" t="s">
        <v>29</v>
      </c>
    </row>
    <row r="56" spans="1:19" ht="24" customHeight="1" x14ac:dyDescent="0.35">
      <c r="A56" s="191">
        <v>1</v>
      </c>
      <c r="B56" s="212" t="s">
        <v>72</v>
      </c>
      <c r="C56" s="212" t="s">
        <v>90</v>
      </c>
      <c r="D56" s="211">
        <v>100000</v>
      </c>
      <c r="E56" s="191" t="s">
        <v>39</v>
      </c>
      <c r="F56" s="191" t="s">
        <v>31</v>
      </c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</row>
    <row r="57" spans="1:19" ht="24" customHeight="1" x14ac:dyDescent="0.3">
      <c r="A57" s="191"/>
      <c r="B57" s="212" t="s">
        <v>73</v>
      </c>
      <c r="C57" s="212" t="s">
        <v>89</v>
      </c>
      <c r="D57" s="211"/>
      <c r="E57" s="191"/>
      <c r="F57" s="191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21"/>
    </row>
    <row r="58" spans="1:19" ht="24" customHeight="1" x14ac:dyDescent="0.35">
      <c r="A58" s="191">
        <v>2</v>
      </c>
      <c r="B58" s="212" t="s">
        <v>77</v>
      </c>
      <c r="C58" s="212" t="s">
        <v>91</v>
      </c>
      <c r="D58" s="211">
        <v>12000</v>
      </c>
      <c r="E58" s="191" t="s">
        <v>40</v>
      </c>
      <c r="F58" s="191" t="s">
        <v>39</v>
      </c>
      <c r="G58" s="212"/>
      <c r="H58" s="212"/>
      <c r="I58" s="212"/>
      <c r="J58" s="212"/>
      <c r="K58" s="212"/>
      <c r="L58" s="212"/>
      <c r="M58" s="212"/>
      <c r="N58" s="212"/>
      <c r="O58" s="212"/>
      <c r="P58" s="222"/>
      <c r="Q58" s="222"/>
      <c r="R58" s="222"/>
    </row>
    <row r="59" spans="1:19" ht="24" customHeight="1" x14ac:dyDescent="0.35">
      <c r="A59" s="223"/>
      <c r="B59" s="212" t="s">
        <v>144</v>
      </c>
      <c r="C59" s="212"/>
      <c r="D59" s="211"/>
      <c r="E59" s="191" t="s">
        <v>32</v>
      </c>
      <c r="F59" s="191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</row>
    <row r="60" spans="1:19" ht="24" customHeight="1" x14ac:dyDescent="0.35">
      <c r="A60" s="223"/>
      <c r="B60" s="212" t="s">
        <v>146</v>
      </c>
      <c r="C60" s="212"/>
      <c r="D60" s="211"/>
      <c r="E60" s="191"/>
      <c r="F60" s="191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</row>
    <row r="61" spans="1:19" ht="24" customHeight="1" x14ac:dyDescent="0.35">
      <c r="A61" s="191">
        <v>3</v>
      </c>
      <c r="B61" s="212" t="s">
        <v>77</v>
      </c>
      <c r="C61" s="212" t="s">
        <v>91</v>
      </c>
      <c r="D61" s="211">
        <v>12000</v>
      </c>
      <c r="E61" s="191" t="s">
        <v>40</v>
      </c>
      <c r="F61" s="191" t="s">
        <v>39</v>
      </c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</row>
    <row r="62" spans="1:19" ht="24" customHeight="1" x14ac:dyDescent="0.35">
      <c r="A62" s="223"/>
      <c r="B62" s="212" t="s">
        <v>144</v>
      </c>
      <c r="C62" s="212"/>
      <c r="D62" s="211"/>
      <c r="E62" s="191" t="s">
        <v>32</v>
      </c>
      <c r="F62" s="191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</row>
    <row r="63" spans="1:19" ht="24" customHeight="1" x14ac:dyDescent="0.35">
      <c r="A63" s="223"/>
      <c r="B63" s="212" t="s">
        <v>145</v>
      </c>
      <c r="C63" s="212"/>
      <c r="D63" s="211"/>
      <c r="E63" s="191"/>
      <c r="F63" s="191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</row>
    <row r="64" spans="1:19" ht="24" customHeight="1" x14ac:dyDescent="0.35">
      <c r="A64" s="209">
        <v>4</v>
      </c>
      <c r="B64" s="210" t="s">
        <v>74</v>
      </c>
      <c r="C64" s="224" t="s">
        <v>133</v>
      </c>
      <c r="D64" s="211">
        <v>550000</v>
      </c>
      <c r="E64" s="191" t="s">
        <v>33</v>
      </c>
      <c r="F64" s="191" t="s">
        <v>31</v>
      </c>
      <c r="G64" s="212"/>
      <c r="H64" s="212"/>
      <c r="I64" s="212"/>
      <c r="J64" s="212"/>
      <c r="K64" s="212"/>
      <c r="L64" s="212"/>
      <c r="M64" s="212"/>
      <c r="N64" s="212"/>
      <c r="O64" s="212"/>
      <c r="P64" s="212"/>
      <c r="Q64" s="212"/>
      <c r="R64" s="212"/>
    </row>
    <row r="65" spans="1:18" ht="24" customHeight="1" x14ac:dyDescent="0.35">
      <c r="A65" s="215"/>
      <c r="B65" s="216" t="s">
        <v>34</v>
      </c>
      <c r="C65" s="225" t="s">
        <v>130</v>
      </c>
      <c r="D65" s="226"/>
      <c r="E65" s="187"/>
      <c r="F65" s="187"/>
      <c r="G65" s="227"/>
      <c r="H65" s="227"/>
      <c r="I65" s="227"/>
      <c r="J65" s="227"/>
      <c r="K65" s="227"/>
      <c r="L65" s="227"/>
      <c r="M65" s="227"/>
      <c r="N65" s="227"/>
      <c r="O65" s="227"/>
      <c r="P65" s="227"/>
      <c r="Q65" s="227"/>
      <c r="R65" s="227"/>
    </row>
    <row r="67" spans="1:18" ht="24" customHeight="1" x14ac:dyDescent="0.35">
      <c r="A67" s="176"/>
      <c r="B67" s="177"/>
      <c r="C67" s="177"/>
      <c r="D67" s="178"/>
      <c r="E67" s="176"/>
      <c r="F67" s="176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</row>
    <row r="68" spans="1:18" ht="24" customHeight="1" x14ac:dyDescent="0.35">
      <c r="A68" s="176"/>
      <c r="B68" s="177"/>
      <c r="C68" s="177"/>
      <c r="D68" s="178"/>
      <c r="E68" s="176"/>
      <c r="F68" s="176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</row>
    <row r="69" spans="1:18" ht="24" customHeight="1" x14ac:dyDescent="0.35">
      <c r="A69" s="176"/>
      <c r="B69" s="177"/>
      <c r="C69" s="177"/>
      <c r="D69" s="178"/>
      <c r="E69" s="176"/>
      <c r="F69" s="176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</row>
    <row r="70" spans="1:18" ht="24" customHeight="1" x14ac:dyDescent="0.35">
      <c r="A70" s="176"/>
      <c r="B70" s="177"/>
      <c r="C70" s="177"/>
      <c r="D70" s="198"/>
      <c r="E70" s="176"/>
      <c r="F70" s="176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</row>
    <row r="71" spans="1:18" ht="24" customHeight="1" x14ac:dyDescent="0.35">
      <c r="P71" s="1" t="s">
        <v>106</v>
      </c>
      <c r="Q71" s="179"/>
      <c r="R71" s="179"/>
    </row>
    <row r="72" spans="1:18" ht="24" customHeight="1" x14ac:dyDescent="0.35">
      <c r="A72" s="333" t="s">
        <v>239</v>
      </c>
      <c r="B72" s="333"/>
      <c r="C72" s="333"/>
      <c r="D72" s="333"/>
      <c r="E72" s="333"/>
      <c r="F72" s="333"/>
      <c r="G72" s="333"/>
      <c r="H72" s="333"/>
      <c r="I72" s="333"/>
      <c r="J72" s="333"/>
      <c r="K72" s="333"/>
      <c r="L72" s="333"/>
      <c r="M72" s="333"/>
      <c r="N72" s="333"/>
      <c r="O72" s="333"/>
      <c r="P72" s="333"/>
      <c r="Q72" s="333"/>
      <c r="R72" s="333"/>
    </row>
    <row r="73" spans="1:18" ht="24" customHeight="1" x14ac:dyDescent="0.35">
      <c r="A73" s="333" t="s">
        <v>277</v>
      </c>
      <c r="B73" s="333"/>
      <c r="C73" s="333"/>
      <c r="D73" s="333"/>
      <c r="E73" s="333"/>
      <c r="F73" s="333"/>
      <c r="G73" s="333"/>
      <c r="H73" s="333"/>
      <c r="I73" s="333"/>
      <c r="J73" s="333"/>
      <c r="K73" s="333"/>
      <c r="L73" s="333"/>
      <c r="M73" s="333"/>
      <c r="N73" s="333"/>
      <c r="O73" s="333"/>
      <c r="P73" s="333"/>
      <c r="Q73" s="333"/>
      <c r="R73" s="333"/>
    </row>
    <row r="74" spans="1:18" ht="24" customHeight="1" x14ac:dyDescent="0.35">
      <c r="A74" s="333" t="s">
        <v>34</v>
      </c>
      <c r="B74" s="333"/>
      <c r="C74" s="333"/>
      <c r="D74" s="333"/>
      <c r="E74" s="333"/>
      <c r="F74" s="333"/>
      <c r="G74" s="333"/>
      <c r="H74" s="333"/>
      <c r="I74" s="333"/>
      <c r="J74" s="333"/>
      <c r="K74" s="333"/>
      <c r="L74" s="333"/>
      <c r="M74" s="333"/>
      <c r="N74" s="333"/>
      <c r="O74" s="333"/>
      <c r="P74" s="333"/>
      <c r="Q74" s="333"/>
      <c r="R74" s="333"/>
    </row>
    <row r="75" spans="1:18" ht="24" customHeight="1" x14ac:dyDescent="0.35">
      <c r="A75" s="332" t="s">
        <v>49</v>
      </c>
      <c r="B75" s="332"/>
      <c r="C75" s="332"/>
      <c r="D75" s="332"/>
      <c r="E75" s="332"/>
      <c r="F75" s="332"/>
      <c r="G75" s="332"/>
      <c r="H75" s="332"/>
      <c r="I75" s="332"/>
      <c r="J75" s="332"/>
      <c r="K75" s="332"/>
      <c r="L75" s="42"/>
      <c r="M75" s="42"/>
      <c r="N75" s="42"/>
      <c r="O75" s="42"/>
      <c r="P75" s="42"/>
      <c r="Q75" s="42"/>
      <c r="R75" s="42"/>
    </row>
    <row r="76" spans="1:18" ht="24" customHeight="1" x14ac:dyDescent="0.35">
      <c r="A76" s="181" t="s">
        <v>108</v>
      </c>
      <c r="B76" s="181"/>
      <c r="C76" s="181"/>
      <c r="D76" s="181"/>
      <c r="E76" s="182"/>
      <c r="F76" s="182"/>
      <c r="G76" s="183"/>
      <c r="H76" s="183"/>
      <c r="I76" s="183"/>
      <c r="J76" s="181"/>
      <c r="K76" s="181"/>
      <c r="L76" s="42"/>
      <c r="M76" s="42"/>
      <c r="N76" s="42"/>
      <c r="O76" s="42"/>
      <c r="P76" s="42"/>
      <c r="Q76" s="42"/>
      <c r="R76" s="42"/>
    </row>
    <row r="77" spans="1:18" ht="24" customHeight="1" x14ac:dyDescent="0.35">
      <c r="A77" s="184" t="s">
        <v>9</v>
      </c>
      <c r="B77" s="199" t="s">
        <v>10</v>
      </c>
      <c r="C77" s="199" t="s">
        <v>11</v>
      </c>
      <c r="D77" s="200" t="s">
        <v>8</v>
      </c>
      <c r="E77" s="199" t="s">
        <v>12</v>
      </c>
      <c r="F77" s="199" t="s">
        <v>13</v>
      </c>
      <c r="G77" s="329" t="s">
        <v>263</v>
      </c>
      <c r="H77" s="330"/>
      <c r="I77" s="331"/>
      <c r="J77" s="329" t="s">
        <v>278</v>
      </c>
      <c r="K77" s="330"/>
      <c r="L77" s="330"/>
      <c r="M77" s="330"/>
      <c r="N77" s="330"/>
      <c r="O77" s="330"/>
      <c r="P77" s="330"/>
      <c r="Q77" s="330"/>
      <c r="R77" s="331"/>
    </row>
    <row r="78" spans="1:18" ht="24" customHeight="1" x14ac:dyDescent="0.35">
      <c r="A78" s="186" t="s">
        <v>14</v>
      </c>
      <c r="B78" s="197"/>
      <c r="C78" s="201" t="s">
        <v>15</v>
      </c>
      <c r="D78" s="202" t="s">
        <v>16</v>
      </c>
      <c r="E78" s="201" t="s">
        <v>17</v>
      </c>
      <c r="F78" s="201" t="s">
        <v>17</v>
      </c>
      <c r="G78" s="203" t="s">
        <v>18</v>
      </c>
      <c r="H78" s="204" t="s">
        <v>19</v>
      </c>
      <c r="I78" s="204" t="s">
        <v>20</v>
      </c>
      <c r="J78" s="203" t="s">
        <v>21</v>
      </c>
      <c r="K78" s="203" t="s">
        <v>22</v>
      </c>
      <c r="L78" s="203" t="s">
        <v>23</v>
      </c>
      <c r="M78" s="203" t="s">
        <v>24</v>
      </c>
      <c r="N78" s="203" t="s">
        <v>25</v>
      </c>
      <c r="O78" s="203" t="s">
        <v>26</v>
      </c>
      <c r="P78" s="203" t="s">
        <v>27</v>
      </c>
      <c r="Q78" s="203" t="s">
        <v>28</v>
      </c>
      <c r="R78" s="203" t="s">
        <v>29</v>
      </c>
    </row>
    <row r="79" spans="1:18" ht="24" customHeight="1" x14ac:dyDescent="0.35">
      <c r="A79" s="191">
        <v>1</v>
      </c>
      <c r="B79" s="192" t="s">
        <v>43</v>
      </c>
      <c r="C79" s="192" t="s">
        <v>83</v>
      </c>
      <c r="D79" s="230">
        <v>2095800</v>
      </c>
      <c r="E79" s="194" t="s">
        <v>45</v>
      </c>
      <c r="F79" s="194" t="s">
        <v>35</v>
      </c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</row>
    <row r="80" spans="1:18" ht="24" customHeight="1" x14ac:dyDescent="0.35">
      <c r="A80" s="191"/>
      <c r="B80" s="192" t="s">
        <v>44</v>
      </c>
      <c r="C80" s="231" t="s">
        <v>85</v>
      </c>
      <c r="D80" s="230"/>
      <c r="E80" s="194" t="s">
        <v>38</v>
      </c>
      <c r="F80" s="194" t="s">
        <v>45</v>
      </c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</row>
    <row r="81" spans="1:30" ht="24" customHeight="1" x14ac:dyDescent="0.35">
      <c r="A81" s="191"/>
      <c r="B81" s="192"/>
      <c r="C81" s="192" t="s">
        <v>84</v>
      </c>
      <c r="D81" s="230"/>
      <c r="E81" s="194"/>
      <c r="F81" s="232" t="s">
        <v>46</v>
      </c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</row>
    <row r="82" spans="1:30" ht="24" customHeight="1" x14ac:dyDescent="0.35">
      <c r="A82" s="191">
        <v>2</v>
      </c>
      <c r="B82" s="210" t="s">
        <v>87</v>
      </c>
      <c r="C82" s="233" t="s">
        <v>111</v>
      </c>
      <c r="D82" s="207">
        <v>1111320</v>
      </c>
      <c r="E82" s="194" t="s">
        <v>214</v>
      </c>
      <c r="F82" s="194" t="s">
        <v>35</v>
      </c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</row>
    <row r="83" spans="1:30" ht="24" customHeight="1" x14ac:dyDescent="0.35">
      <c r="A83" s="191"/>
      <c r="B83" s="210" t="s">
        <v>86</v>
      </c>
      <c r="C83" s="233" t="s">
        <v>112</v>
      </c>
      <c r="D83" s="207"/>
      <c r="E83" s="194" t="s">
        <v>212</v>
      </c>
      <c r="F83" s="194" t="s">
        <v>47</v>
      </c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</row>
    <row r="84" spans="1:30" ht="24" customHeight="1" x14ac:dyDescent="0.35">
      <c r="A84" s="191"/>
      <c r="B84" s="210" t="s">
        <v>109</v>
      </c>
      <c r="C84" s="233"/>
      <c r="D84" s="207"/>
      <c r="E84" s="194" t="s">
        <v>213</v>
      </c>
      <c r="F84" s="194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192"/>
    </row>
    <row r="85" spans="1:30" ht="24" customHeight="1" x14ac:dyDescent="0.35">
      <c r="A85" s="191">
        <v>3</v>
      </c>
      <c r="B85" s="210" t="s">
        <v>87</v>
      </c>
      <c r="C85" s="233" t="s">
        <v>113</v>
      </c>
      <c r="D85" s="207">
        <v>367200</v>
      </c>
      <c r="E85" s="194" t="s">
        <v>214</v>
      </c>
      <c r="F85" s="194" t="s">
        <v>35</v>
      </c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2"/>
    </row>
    <row r="86" spans="1:30" ht="24" customHeight="1" x14ac:dyDescent="0.35">
      <c r="A86" s="191"/>
      <c r="B86" s="210" t="s">
        <v>86</v>
      </c>
      <c r="C86" s="233" t="s">
        <v>114</v>
      </c>
      <c r="D86" s="207"/>
      <c r="E86" s="194" t="s">
        <v>212</v>
      </c>
      <c r="F86" s="194" t="s">
        <v>47</v>
      </c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</row>
    <row r="87" spans="1:30" ht="24" customHeight="1" x14ac:dyDescent="0.35">
      <c r="A87" s="191"/>
      <c r="B87" s="234" t="s">
        <v>191</v>
      </c>
      <c r="C87" s="233"/>
      <c r="D87" s="207"/>
      <c r="E87" s="194" t="s">
        <v>213</v>
      </c>
      <c r="F87" s="194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</row>
    <row r="88" spans="1:30" ht="24" customHeight="1" x14ac:dyDescent="0.35">
      <c r="A88" s="191">
        <v>4</v>
      </c>
      <c r="B88" s="210" t="s">
        <v>87</v>
      </c>
      <c r="C88" s="233" t="s">
        <v>115</v>
      </c>
      <c r="D88" s="207">
        <v>16000</v>
      </c>
      <c r="E88" s="191" t="s">
        <v>214</v>
      </c>
      <c r="F88" s="194" t="s">
        <v>35</v>
      </c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  <c r="R88" s="192"/>
    </row>
    <row r="89" spans="1:30" ht="24" customHeight="1" x14ac:dyDescent="0.35">
      <c r="A89" s="191"/>
      <c r="B89" s="210" t="s">
        <v>86</v>
      </c>
      <c r="C89" s="233" t="s">
        <v>116</v>
      </c>
      <c r="D89" s="207"/>
      <c r="E89" s="191" t="s">
        <v>212</v>
      </c>
      <c r="F89" s="194" t="s">
        <v>47</v>
      </c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  <c r="R89" s="192"/>
    </row>
    <row r="90" spans="1:30" ht="48.75" customHeight="1" x14ac:dyDescent="0.35">
      <c r="A90" s="187"/>
      <c r="B90" s="216" t="s">
        <v>192</v>
      </c>
      <c r="C90" s="235"/>
      <c r="D90" s="236"/>
      <c r="E90" s="187" t="s">
        <v>213</v>
      </c>
      <c r="F90" s="197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</row>
    <row r="91" spans="1:30" ht="24" customHeight="1" x14ac:dyDescent="0.35">
      <c r="A91" s="334"/>
      <c r="B91" s="334"/>
      <c r="C91" s="334"/>
      <c r="D91" s="334"/>
      <c r="E91" s="334"/>
      <c r="F91" s="334"/>
      <c r="G91" s="334"/>
      <c r="H91" s="334"/>
      <c r="I91" s="334"/>
      <c r="J91" s="334"/>
      <c r="K91" s="334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180"/>
    </row>
    <row r="92" spans="1:30" ht="24" customHeight="1" x14ac:dyDescent="0.35">
      <c r="A92" s="237"/>
      <c r="B92" s="237"/>
      <c r="C92" s="237"/>
      <c r="D92" s="238"/>
      <c r="E92" s="239"/>
      <c r="F92" s="239"/>
      <c r="G92" s="240"/>
      <c r="H92" s="240"/>
      <c r="I92" s="240"/>
      <c r="J92" s="237"/>
      <c r="K92" s="238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180"/>
    </row>
    <row r="93" spans="1:30" ht="24" customHeight="1" x14ac:dyDescent="0.35">
      <c r="A93" s="176"/>
      <c r="B93" s="177"/>
      <c r="C93" s="177"/>
      <c r="D93" s="178"/>
      <c r="E93" s="176"/>
      <c r="F93" s="176"/>
      <c r="G93" s="177"/>
      <c r="H93" s="177"/>
      <c r="I93" s="177"/>
      <c r="J93" s="177"/>
      <c r="K93" s="177"/>
      <c r="L93" s="177"/>
      <c r="M93" s="177"/>
      <c r="N93" s="177"/>
      <c r="O93" s="177"/>
      <c r="P93" s="1" t="s">
        <v>106</v>
      </c>
      <c r="Q93" s="179"/>
      <c r="R93" s="179"/>
    </row>
    <row r="94" spans="1:30" ht="24" customHeight="1" x14ac:dyDescent="0.35">
      <c r="A94" s="333" t="s">
        <v>239</v>
      </c>
      <c r="B94" s="333"/>
      <c r="C94" s="333"/>
      <c r="D94" s="333"/>
      <c r="E94" s="333"/>
      <c r="F94" s="333"/>
      <c r="G94" s="333"/>
      <c r="H94" s="333"/>
      <c r="I94" s="333"/>
      <c r="J94" s="333"/>
      <c r="K94" s="333"/>
      <c r="L94" s="333"/>
      <c r="M94" s="333"/>
      <c r="N94" s="333"/>
      <c r="O94" s="333"/>
      <c r="P94" s="333"/>
      <c r="Q94" s="333"/>
      <c r="R94" s="333"/>
    </row>
    <row r="95" spans="1:30" ht="24" customHeight="1" x14ac:dyDescent="0.35">
      <c r="A95" s="333" t="s">
        <v>277</v>
      </c>
      <c r="B95" s="333"/>
      <c r="C95" s="333"/>
      <c r="D95" s="333"/>
      <c r="E95" s="333"/>
      <c r="F95" s="333"/>
      <c r="G95" s="333"/>
      <c r="H95" s="333"/>
      <c r="I95" s="333"/>
      <c r="J95" s="333"/>
      <c r="K95" s="333"/>
      <c r="L95" s="333"/>
      <c r="M95" s="333"/>
      <c r="N95" s="333"/>
      <c r="O95" s="333"/>
      <c r="P95" s="333"/>
      <c r="Q95" s="333"/>
      <c r="R95" s="333"/>
    </row>
    <row r="96" spans="1:30" ht="24" customHeight="1" x14ac:dyDescent="0.35">
      <c r="A96" s="333" t="s">
        <v>34</v>
      </c>
      <c r="B96" s="333"/>
      <c r="C96" s="333"/>
      <c r="D96" s="333"/>
      <c r="E96" s="333"/>
      <c r="F96" s="333"/>
      <c r="G96" s="333"/>
      <c r="H96" s="333"/>
      <c r="I96" s="333"/>
      <c r="J96" s="333"/>
      <c r="K96" s="333"/>
      <c r="L96" s="333"/>
      <c r="M96" s="333"/>
      <c r="N96" s="333"/>
      <c r="O96" s="333"/>
      <c r="P96" s="333"/>
      <c r="Q96" s="333"/>
      <c r="R96" s="333"/>
    </row>
    <row r="97" spans="1:18" ht="24" customHeight="1" x14ac:dyDescent="0.35">
      <c r="A97" s="332" t="s">
        <v>49</v>
      </c>
      <c r="B97" s="332"/>
      <c r="C97" s="332"/>
      <c r="D97" s="332"/>
      <c r="E97" s="332"/>
      <c r="F97" s="332"/>
      <c r="G97" s="332"/>
      <c r="H97" s="332"/>
      <c r="I97" s="332"/>
      <c r="J97" s="332"/>
      <c r="K97" s="332"/>
      <c r="L97" s="42"/>
      <c r="M97" s="42"/>
      <c r="N97" s="42"/>
      <c r="O97" s="42"/>
      <c r="P97" s="42"/>
      <c r="Q97" s="42"/>
      <c r="R97" s="42"/>
    </row>
    <row r="98" spans="1:18" ht="24" customHeight="1" x14ac:dyDescent="0.35">
      <c r="A98" s="181" t="s">
        <v>108</v>
      </c>
      <c r="B98" s="181"/>
      <c r="C98" s="181"/>
      <c r="D98" s="181"/>
      <c r="E98" s="182"/>
      <c r="F98" s="182"/>
      <c r="G98" s="183"/>
      <c r="H98" s="183"/>
      <c r="I98" s="183"/>
      <c r="J98" s="181"/>
      <c r="K98" s="181"/>
      <c r="L98" s="42"/>
      <c r="M98" s="42"/>
      <c r="N98" s="42"/>
      <c r="O98" s="42"/>
      <c r="P98" s="42"/>
      <c r="Q98" s="42"/>
      <c r="R98" s="42"/>
    </row>
    <row r="99" spans="1:18" ht="24" customHeight="1" x14ac:dyDescent="0.35">
      <c r="A99" s="184" t="s">
        <v>9</v>
      </c>
      <c r="B99" s="199" t="s">
        <v>10</v>
      </c>
      <c r="C99" s="199" t="s">
        <v>11</v>
      </c>
      <c r="D99" s="200" t="s">
        <v>8</v>
      </c>
      <c r="E99" s="199" t="s">
        <v>12</v>
      </c>
      <c r="F99" s="199" t="s">
        <v>13</v>
      </c>
      <c r="G99" s="329" t="s">
        <v>263</v>
      </c>
      <c r="H99" s="330"/>
      <c r="I99" s="331"/>
      <c r="J99" s="329" t="s">
        <v>278</v>
      </c>
      <c r="K99" s="330"/>
      <c r="L99" s="330"/>
      <c r="M99" s="330"/>
      <c r="N99" s="330"/>
      <c r="O99" s="330"/>
      <c r="P99" s="330"/>
      <c r="Q99" s="330"/>
      <c r="R99" s="331"/>
    </row>
    <row r="100" spans="1:18" ht="24" customHeight="1" x14ac:dyDescent="0.35">
      <c r="A100" s="186" t="s">
        <v>14</v>
      </c>
      <c r="B100" s="197"/>
      <c r="C100" s="201" t="s">
        <v>15</v>
      </c>
      <c r="D100" s="202" t="s">
        <v>16</v>
      </c>
      <c r="E100" s="201" t="s">
        <v>17</v>
      </c>
      <c r="F100" s="201" t="s">
        <v>17</v>
      </c>
      <c r="G100" s="203" t="s">
        <v>18</v>
      </c>
      <c r="H100" s="204" t="s">
        <v>19</v>
      </c>
      <c r="I100" s="204" t="s">
        <v>20</v>
      </c>
      <c r="J100" s="203" t="s">
        <v>21</v>
      </c>
      <c r="K100" s="203" t="s">
        <v>22</v>
      </c>
      <c r="L100" s="203" t="s">
        <v>23</v>
      </c>
      <c r="M100" s="203" t="s">
        <v>24</v>
      </c>
      <c r="N100" s="203" t="s">
        <v>25</v>
      </c>
      <c r="O100" s="203" t="s">
        <v>26</v>
      </c>
      <c r="P100" s="203" t="s">
        <v>27</v>
      </c>
      <c r="Q100" s="203" t="s">
        <v>28</v>
      </c>
      <c r="R100" s="203" t="s">
        <v>29</v>
      </c>
    </row>
    <row r="101" spans="1:18" ht="24" customHeight="1" x14ac:dyDescent="0.35">
      <c r="A101" s="191">
        <v>5</v>
      </c>
      <c r="B101" s="210" t="s">
        <v>87</v>
      </c>
      <c r="C101" s="233" t="s">
        <v>204</v>
      </c>
      <c r="D101" s="207">
        <v>92800</v>
      </c>
      <c r="E101" s="194" t="s">
        <v>214</v>
      </c>
      <c r="F101" s="194" t="s">
        <v>35</v>
      </c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</row>
    <row r="102" spans="1:18" ht="24" customHeight="1" x14ac:dyDescent="0.35">
      <c r="A102" s="191"/>
      <c r="B102" s="210" t="s">
        <v>86</v>
      </c>
      <c r="C102" s="233" t="s">
        <v>205</v>
      </c>
      <c r="D102" s="207"/>
      <c r="E102" s="194" t="s">
        <v>212</v>
      </c>
      <c r="F102" s="194" t="s">
        <v>47</v>
      </c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192"/>
    </row>
    <row r="103" spans="1:18" ht="24" customHeight="1" x14ac:dyDescent="0.35">
      <c r="A103" s="191"/>
      <c r="B103" s="210" t="s">
        <v>203</v>
      </c>
      <c r="C103" s="233"/>
      <c r="D103" s="207"/>
      <c r="E103" s="194" t="s">
        <v>213</v>
      </c>
      <c r="F103" s="23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  <c r="R103" s="192"/>
    </row>
    <row r="104" spans="1:18" ht="24" customHeight="1" x14ac:dyDescent="0.35">
      <c r="A104" s="191">
        <v>6</v>
      </c>
      <c r="B104" s="210" t="s">
        <v>87</v>
      </c>
      <c r="C104" s="233" t="s">
        <v>204</v>
      </c>
      <c r="D104" s="207">
        <v>64800</v>
      </c>
      <c r="E104" s="194" t="s">
        <v>214</v>
      </c>
      <c r="F104" s="194" t="s">
        <v>35</v>
      </c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  <c r="R104" s="192"/>
    </row>
    <row r="105" spans="1:18" ht="24" customHeight="1" x14ac:dyDescent="0.35">
      <c r="A105" s="191"/>
      <c r="B105" s="210" t="s">
        <v>86</v>
      </c>
      <c r="C105" s="233" t="s">
        <v>207</v>
      </c>
      <c r="D105" s="207"/>
      <c r="E105" s="194" t="s">
        <v>212</v>
      </c>
      <c r="F105" s="194" t="s">
        <v>47</v>
      </c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  <c r="R105" s="192"/>
    </row>
    <row r="106" spans="1:18" ht="24" customHeight="1" x14ac:dyDescent="0.35">
      <c r="A106" s="191"/>
      <c r="B106" s="210" t="s">
        <v>206</v>
      </c>
      <c r="C106" s="233" t="s">
        <v>208</v>
      </c>
      <c r="D106" s="207"/>
      <c r="E106" s="194" t="s">
        <v>213</v>
      </c>
      <c r="F106" s="194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  <c r="R106" s="192"/>
    </row>
    <row r="107" spans="1:18" ht="24" customHeight="1" x14ac:dyDescent="0.35">
      <c r="A107" s="191">
        <v>7</v>
      </c>
      <c r="B107" s="210" t="s">
        <v>87</v>
      </c>
      <c r="C107" s="233" t="s">
        <v>204</v>
      </c>
      <c r="D107" s="207">
        <v>43200</v>
      </c>
      <c r="E107" s="194" t="s">
        <v>214</v>
      </c>
      <c r="F107" s="194" t="s">
        <v>35</v>
      </c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  <c r="R107" s="192"/>
    </row>
    <row r="108" spans="1:18" ht="24" customHeight="1" x14ac:dyDescent="0.35">
      <c r="A108" s="191"/>
      <c r="B108" s="210" t="s">
        <v>86</v>
      </c>
      <c r="C108" s="233" t="s">
        <v>210</v>
      </c>
      <c r="D108" s="207"/>
      <c r="E108" s="194" t="s">
        <v>212</v>
      </c>
      <c r="F108" s="194" t="s">
        <v>47</v>
      </c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  <c r="R108" s="192"/>
    </row>
    <row r="109" spans="1:18" ht="24" customHeight="1" x14ac:dyDescent="0.35">
      <c r="A109" s="191"/>
      <c r="B109" s="210" t="s">
        <v>211</v>
      </c>
      <c r="C109" s="233" t="s">
        <v>114</v>
      </c>
      <c r="D109" s="207"/>
      <c r="E109" s="194" t="s">
        <v>213</v>
      </c>
      <c r="F109" s="194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  <c r="R109" s="192"/>
    </row>
    <row r="110" spans="1:18" ht="24" customHeight="1" x14ac:dyDescent="0.35">
      <c r="A110" s="191">
        <v>8</v>
      </c>
      <c r="B110" s="210" t="s">
        <v>87</v>
      </c>
      <c r="C110" s="233" t="s">
        <v>204</v>
      </c>
      <c r="D110" s="207">
        <v>43200</v>
      </c>
      <c r="E110" s="194" t="s">
        <v>214</v>
      </c>
      <c r="F110" s="194" t="s">
        <v>35</v>
      </c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  <c r="R110" s="192"/>
    </row>
    <row r="111" spans="1:18" ht="24" customHeight="1" x14ac:dyDescent="0.35">
      <c r="A111" s="191"/>
      <c r="B111" s="210" t="s">
        <v>86</v>
      </c>
      <c r="C111" s="233" t="s">
        <v>210</v>
      </c>
      <c r="D111" s="207"/>
      <c r="E111" s="194" t="s">
        <v>212</v>
      </c>
      <c r="F111" s="194" t="s">
        <v>47</v>
      </c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  <c r="R111" s="192"/>
    </row>
    <row r="112" spans="1:18" ht="24" customHeight="1" x14ac:dyDescent="0.35">
      <c r="A112" s="191"/>
      <c r="B112" s="210" t="s">
        <v>209</v>
      </c>
      <c r="C112" s="233" t="s">
        <v>114</v>
      </c>
      <c r="D112" s="207"/>
      <c r="E112" s="194" t="s">
        <v>213</v>
      </c>
      <c r="F112" s="194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  <c r="R112" s="192"/>
    </row>
    <row r="113" spans="1:30" ht="12.75" customHeight="1" x14ac:dyDescent="0.35">
      <c r="A113" s="241"/>
      <c r="B113" s="227"/>
      <c r="C113" s="242"/>
      <c r="D113" s="243"/>
      <c r="E113" s="197"/>
      <c r="F113" s="197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  <c r="R113" s="195"/>
    </row>
    <row r="114" spans="1:30" ht="22.5" customHeight="1" x14ac:dyDescent="0.35">
      <c r="A114" s="334"/>
      <c r="B114" s="334"/>
      <c r="C114" s="334"/>
      <c r="D114" s="334"/>
      <c r="E114" s="334"/>
      <c r="F114" s="334"/>
      <c r="G114" s="334"/>
      <c r="H114" s="334"/>
      <c r="I114" s="334"/>
      <c r="J114" s="334"/>
      <c r="K114" s="334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180"/>
    </row>
    <row r="115" spans="1:30" ht="22.5" customHeight="1" x14ac:dyDescent="0.35">
      <c r="A115" s="237"/>
      <c r="B115" s="237"/>
      <c r="C115" s="237"/>
      <c r="D115" s="238"/>
      <c r="E115" s="239"/>
      <c r="F115" s="239"/>
      <c r="G115" s="240"/>
      <c r="H115" s="240"/>
      <c r="I115" s="240"/>
      <c r="J115" s="237"/>
      <c r="K115" s="238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180"/>
    </row>
    <row r="116" spans="1:30" ht="24" customHeight="1" x14ac:dyDescent="0.35">
      <c r="A116" s="176"/>
      <c r="B116" s="177"/>
      <c r="C116" s="177"/>
      <c r="D116" s="178"/>
      <c r="E116" s="176"/>
      <c r="F116" s="176"/>
      <c r="G116" s="177"/>
      <c r="H116" s="177"/>
      <c r="I116" s="177"/>
      <c r="J116" s="177"/>
      <c r="K116" s="177"/>
      <c r="L116" s="177"/>
      <c r="M116" s="177"/>
      <c r="N116" s="177"/>
      <c r="O116" s="177"/>
      <c r="P116" s="1" t="s">
        <v>106</v>
      </c>
      <c r="Q116" s="179"/>
      <c r="R116" s="179"/>
    </row>
    <row r="117" spans="1:30" ht="24" customHeight="1" x14ac:dyDescent="0.35">
      <c r="A117" s="333" t="s">
        <v>239</v>
      </c>
      <c r="B117" s="333"/>
      <c r="C117" s="333"/>
      <c r="D117" s="333"/>
      <c r="E117" s="333"/>
      <c r="F117" s="333"/>
      <c r="G117" s="333"/>
      <c r="H117" s="333"/>
      <c r="I117" s="333"/>
      <c r="J117" s="333"/>
      <c r="K117" s="333"/>
      <c r="L117" s="333"/>
      <c r="M117" s="333"/>
      <c r="N117" s="333"/>
      <c r="O117" s="333"/>
      <c r="P117" s="333"/>
      <c r="Q117" s="333"/>
      <c r="R117" s="333"/>
    </row>
    <row r="118" spans="1:30" ht="24" customHeight="1" x14ac:dyDescent="0.35">
      <c r="A118" s="333" t="s">
        <v>277</v>
      </c>
      <c r="B118" s="333"/>
      <c r="C118" s="333"/>
      <c r="D118" s="333"/>
      <c r="E118" s="333"/>
      <c r="F118" s="333"/>
      <c r="G118" s="333"/>
      <c r="H118" s="333"/>
      <c r="I118" s="333"/>
      <c r="J118" s="333"/>
      <c r="K118" s="333"/>
      <c r="L118" s="333"/>
      <c r="M118" s="333"/>
      <c r="N118" s="333"/>
      <c r="O118" s="333"/>
      <c r="P118" s="333"/>
      <c r="Q118" s="333"/>
      <c r="R118" s="333"/>
    </row>
    <row r="119" spans="1:30" ht="24" customHeight="1" x14ac:dyDescent="0.35">
      <c r="A119" s="333" t="s">
        <v>34</v>
      </c>
      <c r="B119" s="333"/>
      <c r="C119" s="333"/>
      <c r="D119" s="333"/>
      <c r="E119" s="333"/>
      <c r="F119" s="333"/>
      <c r="G119" s="333"/>
      <c r="H119" s="333"/>
      <c r="I119" s="333"/>
      <c r="J119" s="333"/>
      <c r="K119" s="333"/>
      <c r="L119" s="333"/>
      <c r="M119" s="333"/>
      <c r="N119" s="333"/>
      <c r="O119" s="333"/>
      <c r="P119" s="333"/>
      <c r="Q119" s="333"/>
      <c r="R119" s="333"/>
    </row>
    <row r="120" spans="1:30" ht="24" customHeight="1" x14ac:dyDescent="0.35">
      <c r="A120" s="332" t="s">
        <v>49</v>
      </c>
      <c r="B120" s="332"/>
      <c r="C120" s="332"/>
      <c r="D120" s="332"/>
      <c r="E120" s="332"/>
      <c r="F120" s="332"/>
      <c r="G120" s="332"/>
      <c r="H120" s="332"/>
      <c r="I120" s="332"/>
      <c r="J120" s="332"/>
      <c r="K120" s="332"/>
      <c r="L120" s="42"/>
      <c r="M120" s="42"/>
      <c r="N120" s="42"/>
      <c r="O120" s="42"/>
      <c r="P120" s="42"/>
      <c r="Q120" s="42"/>
      <c r="R120" s="42"/>
    </row>
    <row r="121" spans="1:30" ht="24" customHeight="1" x14ac:dyDescent="0.35">
      <c r="A121" s="181" t="s">
        <v>108</v>
      </c>
      <c r="B121" s="181"/>
      <c r="C121" s="181"/>
      <c r="D121" s="181"/>
      <c r="E121" s="182"/>
      <c r="F121" s="182"/>
      <c r="G121" s="183"/>
      <c r="H121" s="183"/>
      <c r="I121" s="183"/>
      <c r="J121" s="181"/>
      <c r="K121" s="181"/>
      <c r="L121" s="42"/>
      <c r="M121" s="42"/>
      <c r="N121" s="42"/>
      <c r="O121" s="42"/>
      <c r="P121" s="42"/>
      <c r="Q121" s="42"/>
      <c r="R121" s="42"/>
    </row>
    <row r="122" spans="1:30" ht="24" customHeight="1" x14ac:dyDescent="0.35">
      <c r="A122" s="184" t="s">
        <v>9</v>
      </c>
      <c r="B122" s="199" t="s">
        <v>10</v>
      </c>
      <c r="C122" s="199" t="s">
        <v>11</v>
      </c>
      <c r="D122" s="200" t="s">
        <v>8</v>
      </c>
      <c r="E122" s="199" t="s">
        <v>12</v>
      </c>
      <c r="F122" s="199" t="s">
        <v>13</v>
      </c>
      <c r="G122" s="329" t="s">
        <v>263</v>
      </c>
      <c r="H122" s="330"/>
      <c r="I122" s="331"/>
      <c r="J122" s="329" t="s">
        <v>278</v>
      </c>
      <c r="K122" s="330"/>
      <c r="L122" s="330"/>
      <c r="M122" s="330"/>
      <c r="N122" s="330"/>
      <c r="O122" s="330"/>
      <c r="P122" s="330"/>
      <c r="Q122" s="330"/>
      <c r="R122" s="331"/>
    </row>
    <row r="123" spans="1:30" ht="24" customHeight="1" x14ac:dyDescent="0.35">
      <c r="A123" s="186" t="s">
        <v>14</v>
      </c>
      <c r="B123" s="197"/>
      <c r="C123" s="201" t="s">
        <v>15</v>
      </c>
      <c r="D123" s="202" t="s">
        <v>16</v>
      </c>
      <c r="E123" s="201" t="s">
        <v>17</v>
      </c>
      <c r="F123" s="201" t="s">
        <v>17</v>
      </c>
      <c r="G123" s="203" t="s">
        <v>18</v>
      </c>
      <c r="H123" s="204" t="s">
        <v>19</v>
      </c>
      <c r="I123" s="204" t="s">
        <v>20</v>
      </c>
      <c r="J123" s="203" t="s">
        <v>21</v>
      </c>
      <c r="K123" s="203" t="s">
        <v>22</v>
      </c>
      <c r="L123" s="203" t="s">
        <v>23</v>
      </c>
      <c r="M123" s="203" t="s">
        <v>24</v>
      </c>
      <c r="N123" s="203" t="s">
        <v>25</v>
      </c>
      <c r="O123" s="203" t="s">
        <v>26</v>
      </c>
      <c r="P123" s="203" t="s">
        <v>27</v>
      </c>
      <c r="Q123" s="203" t="s">
        <v>28</v>
      </c>
      <c r="R123" s="203" t="s">
        <v>29</v>
      </c>
    </row>
    <row r="124" spans="1:30" ht="24" customHeight="1" x14ac:dyDescent="0.35">
      <c r="A124" s="191">
        <v>9</v>
      </c>
      <c r="B124" s="210" t="s">
        <v>51</v>
      </c>
      <c r="C124" s="233" t="s">
        <v>283</v>
      </c>
      <c r="D124" s="207">
        <v>25000</v>
      </c>
      <c r="E124" s="194" t="s">
        <v>214</v>
      </c>
      <c r="F124" s="194" t="s">
        <v>35</v>
      </c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  <c r="R124" s="192"/>
    </row>
    <row r="125" spans="1:30" ht="24" customHeight="1" x14ac:dyDescent="0.35">
      <c r="A125" s="191"/>
      <c r="B125" s="210" t="s">
        <v>375</v>
      </c>
      <c r="C125" s="233" t="s">
        <v>284</v>
      </c>
      <c r="D125" s="207"/>
      <c r="E125" s="194" t="s">
        <v>212</v>
      </c>
      <c r="F125" s="194" t="s">
        <v>47</v>
      </c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  <c r="R125" s="192"/>
    </row>
    <row r="126" spans="1:30" ht="24" customHeight="1" x14ac:dyDescent="0.35">
      <c r="A126" s="191"/>
      <c r="B126" s="210" t="s">
        <v>282</v>
      </c>
      <c r="C126" s="233" t="s">
        <v>285</v>
      </c>
      <c r="D126" s="207"/>
      <c r="E126" s="194" t="s">
        <v>213</v>
      </c>
      <c r="F126" s="23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  <c r="R126" s="192"/>
    </row>
    <row r="127" spans="1:30" ht="24" customHeight="1" x14ac:dyDescent="0.35">
      <c r="A127" s="191"/>
      <c r="B127" s="210"/>
      <c r="C127" s="233" t="s">
        <v>286</v>
      </c>
      <c r="D127" s="207"/>
      <c r="E127" s="194"/>
      <c r="F127" s="194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  <c r="R127" s="192"/>
    </row>
    <row r="128" spans="1:30" ht="24" customHeight="1" x14ac:dyDescent="0.35">
      <c r="A128" s="191">
        <v>10</v>
      </c>
      <c r="B128" s="210" t="s">
        <v>287</v>
      </c>
      <c r="C128" s="233" t="s">
        <v>288</v>
      </c>
      <c r="D128" s="207">
        <v>15000</v>
      </c>
      <c r="E128" s="194" t="s">
        <v>214</v>
      </c>
      <c r="F128" s="194" t="s">
        <v>35</v>
      </c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  <c r="R128" s="192"/>
    </row>
    <row r="129" spans="1:30" ht="24" customHeight="1" x14ac:dyDescent="0.35">
      <c r="A129" s="191"/>
      <c r="B129" s="210"/>
      <c r="C129" s="233" t="s">
        <v>289</v>
      </c>
      <c r="D129" s="207"/>
      <c r="E129" s="194" t="s">
        <v>212</v>
      </c>
      <c r="F129" s="194" t="s">
        <v>47</v>
      </c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  <c r="R129" s="192"/>
    </row>
    <row r="130" spans="1:30" ht="24" customHeight="1" x14ac:dyDescent="0.35">
      <c r="A130" s="191"/>
      <c r="B130" s="210"/>
      <c r="C130" s="233"/>
      <c r="D130" s="207"/>
      <c r="E130" s="194" t="s">
        <v>213</v>
      </c>
      <c r="F130" s="23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  <c r="R130" s="192"/>
    </row>
    <row r="131" spans="1:30" ht="24" customHeight="1" x14ac:dyDescent="0.35">
      <c r="A131" s="191">
        <v>11</v>
      </c>
      <c r="B131" s="210" t="s">
        <v>290</v>
      </c>
      <c r="C131" s="233" t="s">
        <v>293</v>
      </c>
      <c r="D131" s="207">
        <v>35000</v>
      </c>
      <c r="E131" s="244" t="s">
        <v>262</v>
      </c>
      <c r="F131" s="244" t="s">
        <v>262</v>
      </c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  <c r="R131" s="192"/>
    </row>
    <row r="132" spans="1:30" ht="24" customHeight="1" x14ac:dyDescent="0.35">
      <c r="A132" s="191"/>
      <c r="B132" s="210" t="s">
        <v>291</v>
      </c>
      <c r="C132" s="233" t="s">
        <v>292</v>
      </c>
      <c r="D132" s="207"/>
      <c r="E132" s="194"/>
      <c r="F132" s="194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  <c r="R132" s="192"/>
    </row>
    <row r="133" spans="1:30" ht="24" customHeight="1" x14ac:dyDescent="0.35">
      <c r="A133" s="191">
        <v>12</v>
      </c>
      <c r="B133" s="210" t="s">
        <v>294</v>
      </c>
      <c r="C133" s="233" t="s">
        <v>296</v>
      </c>
      <c r="D133" s="207">
        <v>30000</v>
      </c>
      <c r="E133" s="244" t="s">
        <v>262</v>
      </c>
      <c r="F133" s="244" t="s">
        <v>262</v>
      </c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  <c r="R133" s="192"/>
    </row>
    <row r="134" spans="1:30" ht="24" customHeight="1" x14ac:dyDescent="0.35">
      <c r="A134" s="191"/>
      <c r="B134" s="210" t="s">
        <v>295</v>
      </c>
      <c r="C134" s="233" t="s">
        <v>297</v>
      </c>
      <c r="D134" s="207"/>
      <c r="E134" s="194"/>
      <c r="F134" s="194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  <c r="R134" s="192"/>
    </row>
    <row r="135" spans="1:30" ht="24" customHeight="1" x14ac:dyDescent="0.35">
      <c r="A135" s="191"/>
      <c r="B135" s="245" t="s">
        <v>34</v>
      </c>
      <c r="C135" s="233" t="s">
        <v>298</v>
      </c>
      <c r="D135" s="207"/>
      <c r="E135" s="194"/>
      <c r="F135" s="194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  <c r="R135" s="192"/>
    </row>
    <row r="136" spans="1:30" ht="12.75" customHeight="1" x14ac:dyDescent="0.35">
      <c r="A136" s="241"/>
      <c r="B136" s="227"/>
      <c r="C136" s="242"/>
      <c r="D136" s="243"/>
      <c r="E136" s="197"/>
      <c r="F136" s="197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</row>
    <row r="137" spans="1:30" ht="22.5" customHeight="1" x14ac:dyDescent="0.35">
      <c r="A137" s="334"/>
      <c r="B137" s="334"/>
      <c r="C137" s="334"/>
      <c r="D137" s="334"/>
      <c r="E137" s="334"/>
      <c r="F137" s="334"/>
      <c r="G137" s="334"/>
      <c r="H137" s="334"/>
      <c r="I137" s="334"/>
      <c r="J137" s="334"/>
      <c r="K137" s="334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180"/>
    </row>
    <row r="138" spans="1:30" ht="16.5" customHeight="1" x14ac:dyDescent="0.35">
      <c r="A138" s="237"/>
      <c r="B138" s="237"/>
      <c r="C138" s="237"/>
      <c r="D138" s="238"/>
      <c r="E138" s="239"/>
      <c r="F138" s="239"/>
      <c r="G138" s="240"/>
      <c r="H138" s="240"/>
      <c r="I138" s="240"/>
      <c r="J138" s="237"/>
      <c r="K138" s="238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180"/>
    </row>
    <row r="139" spans="1:30" ht="24" customHeight="1" x14ac:dyDescent="0.35">
      <c r="A139" s="176"/>
      <c r="B139" s="177"/>
      <c r="C139" s="177"/>
      <c r="D139" s="178"/>
      <c r="E139" s="176"/>
      <c r="F139" s="176"/>
      <c r="G139" s="177"/>
      <c r="H139" s="177"/>
      <c r="I139" s="177"/>
      <c r="J139" s="177"/>
      <c r="K139" s="177"/>
      <c r="L139" s="177"/>
      <c r="M139" s="177"/>
      <c r="N139" s="177"/>
      <c r="O139" s="177"/>
      <c r="P139" s="1" t="s">
        <v>106</v>
      </c>
      <c r="Q139" s="179"/>
      <c r="R139" s="179"/>
    </row>
    <row r="140" spans="1:30" ht="24" customHeight="1" x14ac:dyDescent="0.35">
      <c r="A140" s="333" t="s">
        <v>239</v>
      </c>
      <c r="B140" s="333"/>
      <c r="C140" s="333"/>
      <c r="D140" s="333"/>
      <c r="E140" s="333"/>
      <c r="F140" s="333"/>
      <c r="G140" s="333"/>
      <c r="H140" s="333"/>
      <c r="I140" s="333"/>
      <c r="J140" s="333"/>
      <c r="K140" s="333"/>
      <c r="L140" s="333"/>
      <c r="M140" s="333"/>
      <c r="N140" s="333"/>
      <c r="O140" s="333"/>
      <c r="P140" s="333"/>
      <c r="Q140" s="333"/>
      <c r="R140" s="333"/>
    </row>
    <row r="141" spans="1:30" ht="24" customHeight="1" x14ac:dyDescent="0.35">
      <c r="A141" s="333" t="s">
        <v>277</v>
      </c>
      <c r="B141" s="333"/>
      <c r="C141" s="333"/>
      <c r="D141" s="333"/>
      <c r="E141" s="333"/>
      <c r="F141" s="333"/>
      <c r="G141" s="333"/>
      <c r="H141" s="333"/>
      <c r="I141" s="333"/>
      <c r="J141" s="333"/>
      <c r="K141" s="333"/>
      <c r="L141" s="333"/>
      <c r="M141" s="333"/>
      <c r="N141" s="333"/>
      <c r="O141" s="333"/>
      <c r="P141" s="333"/>
      <c r="Q141" s="333"/>
      <c r="R141" s="333"/>
    </row>
    <row r="142" spans="1:30" ht="24" customHeight="1" x14ac:dyDescent="0.35">
      <c r="A142" s="333" t="s">
        <v>34</v>
      </c>
      <c r="B142" s="333"/>
      <c r="C142" s="333"/>
      <c r="D142" s="333"/>
      <c r="E142" s="333"/>
      <c r="F142" s="333"/>
      <c r="G142" s="333"/>
      <c r="H142" s="333"/>
      <c r="I142" s="333"/>
      <c r="J142" s="333"/>
      <c r="K142" s="333"/>
      <c r="L142" s="333"/>
      <c r="M142" s="333"/>
      <c r="N142" s="333"/>
      <c r="O142" s="333"/>
      <c r="P142" s="333"/>
      <c r="Q142" s="333"/>
      <c r="R142" s="333"/>
    </row>
    <row r="143" spans="1:30" ht="24" customHeight="1" x14ac:dyDescent="0.35">
      <c r="A143" s="332" t="s">
        <v>49</v>
      </c>
      <c r="B143" s="332"/>
      <c r="C143" s="332"/>
      <c r="D143" s="332"/>
      <c r="E143" s="332"/>
      <c r="F143" s="332"/>
      <c r="G143" s="332"/>
      <c r="H143" s="332"/>
      <c r="I143" s="332"/>
      <c r="J143" s="332"/>
      <c r="K143" s="332"/>
      <c r="L143" s="42"/>
      <c r="M143" s="42"/>
      <c r="N143" s="42"/>
      <c r="O143" s="42"/>
      <c r="P143" s="42"/>
      <c r="Q143" s="42"/>
      <c r="R143" s="42"/>
    </row>
    <row r="144" spans="1:30" ht="24" customHeight="1" x14ac:dyDescent="0.35">
      <c r="A144" s="181" t="s">
        <v>108</v>
      </c>
      <c r="B144" s="181"/>
      <c r="C144" s="181"/>
      <c r="D144" s="181"/>
      <c r="E144" s="182"/>
      <c r="F144" s="182"/>
      <c r="G144" s="183"/>
      <c r="H144" s="183"/>
      <c r="I144" s="183"/>
      <c r="J144" s="181"/>
      <c r="K144" s="181"/>
      <c r="L144" s="42"/>
      <c r="M144" s="42"/>
      <c r="N144" s="42"/>
      <c r="O144" s="42"/>
      <c r="P144" s="42"/>
      <c r="Q144" s="42"/>
      <c r="R144" s="42"/>
    </row>
    <row r="145" spans="1:18" ht="24" customHeight="1" x14ac:dyDescent="0.35">
      <c r="A145" s="184" t="s">
        <v>9</v>
      </c>
      <c r="B145" s="199" t="s">
        <v>10</v>
      </c>
      <c r="C145" s="199" t="s">
        <v>11</v>
      </c>
      <c r="D145" s="200" t="s">
        <v>8</v>
      </c>
      <c r="E145" s="199" t="s">
        <v>12</v>
      </c>
      <c r="F145" s="199" t="s">
        <v>13</v>
      </c>
      <c r="G145" s="329" t="s">
        <v>263</v>
      </c>
      <c r="H145" s="330"/>
      <c r="I145" s="331"/>
      <c r="J145" s="329" t="s">
        <v>278</v>
      </c>
      <c r="K145" s="330"/>
      <c r="L145" s="330"/>
      <c r="M145" s="330"/>
      <c r="N145" s="330"/>
      <c r="O145" s="330"/>
      <c r="P145" s="330"/>
      <c r="Q145" s="330"/>
      <c r="R145" s="331"/>
    </row>
    <row r="146" spans="1:18" ht="24" customHeight="1" x14ac:dyDescent="0.35">
      <c r="A146" s="186" t="s">
        <v>14</v>
      </c>
      <c r="B146" s="197"/>
      <c r="C146" s="201" t="s">
        <v>15</v>
      </c>
      <c r="D146" s="202" t="s">
        <v>16</v>
      </c>
      <c r="E146" s="201" t="s">
        <v>17</v>
      </c>
      <c r="F146" s="201" t="s">
        <v>17</v>
      </c>
      <c r="G146" s="203" t="s">
        <v>18</v>
      </c>
      <c r="H146" s="204" t="s">
        <v>19</v>
      </c>
      <c r="I146" s="204" t="s">
        <v>20</v>
      </c>
      <c r="J146" s="203" t="s">
        <v>21</v>
      </c>
      <c r="K146" s="203" t="s">
        <v>22</v>
      </c>
      <c r="L146" s="203" t="s">
        <v>23</v>
      </c>
      <c r="M146" s="203" t="s">
        <v>24</v>
      </c>
      <c r="N146" s="203" t="s">
        <v>25</v>
      </c>
      <c r="O146" s="203" t="s">
        <v>26</v>
      </c>
      <c r="P146" s="203" t="s">
        <v>27</v>
      </c>
      <c r="Q146" s="203" t="s">
        <v>28</v>
      </c>
      <c r="R146" s="203" t="s">
        <v>29</v>
      </c>
    </row>
    <row r="147" spans="1:18" ht="24" customHeight="1" x14ac:dyDescent="0.35">
      <c r="A147" s="246">
        <v>13</v>
      </c>
      <c r="B147" s="210" t="s">
        <v>110</v>
      </c>
      <c r="C147" s="224" t="s">
        <v>117</v>
      </c>
      <c r="D147" s="207">
        <v>1400083</v>
      </c>
      <c r="E147" s="191" t="s">
        <v>50</v>
      </c>
      <c r="F147" s="191" t="s">
        <v>35</v>
      </c>
      <c r="G147" s="247"/>
      <c r="H147" s="247"/>
      <c r="I147" s="247"/>
      <c r="J147" s="247"/>
      <c r="K147" s="247"/>
      <c r="L147" s="247"/>
      <c r="M147" s="247"/>
      <c r="N147" s="247"/>
      <c r="O147" s="247"/>
      <c r="P147" s="247"/>
      <c r="Q147" s="247"/>
      <c r="R147" s="247"/>
    </row>
    <row r="148" spans="1:18" ht="24" customHeight="1" x14ac:dyDescent="0.35">
      <c r="A148" s="191"/>
      <c r="B148" s="212" t="s">
        <v>281</v>
      </c>
      <c r="C148" s="212" t="s">
        <v>118</v>
      </c>
      <c r="D148" s="207"/>
      <c r="E148" s="191" t="s">
        <v>45</v>
      </c>
      <c r="F148" s="191" t="s">
        <v>47</v>
      </c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  <c r="R148" s="192"/>
    </row>
    <row r="149" spans="1:18" ht="24" customHeight="1" x14ac:dyDescent="0.35">
      <c r="A149" s="191"/>
      <c r="B149" s="212"/>
      <c r="C149" s="212" t="s">
        <v>119</v>
      </c>
      <c r="D149" s="207"/>
      <c r="E149" s="191"/>
      <c r="F149" s="191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  <c r="R149" s="192"/>
    </row>
    <row r="150" spans="1:18" ht="24" customHeight="1" x14ac:dyDescent="0.35">
      <c r="A150" s="191">
        <v>14</v>
      </c>
      <c r="B150" s="210" t="s">
        <v>120</v>
      </c>
      <c r="C150" s="213" t="s">
        <v>121</v>
      </c>
      <c r="D150" s="207">
        <v>30000</v>
      </c>
      <c r="E150" s="191" t="s">
        <v>50</v>
      </c>
      <c r="F150" s="191" t="s">
        <v>35</v>
      </c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  <c r="R150" s="192"/>
    </row>
    <row r="151" spans="1:18" ht="24" customHeight="1" x14ac:dyDescent="0.35">
      <c r="A151" s="191"/>
      <c r="B151" s="210" t="s">
        <v>122</v>
      </c>
      <c r="C151" s="213" t="s">
        <v>123</v>
      </c>
      <c r="D151" s="207"/>
      <c r="E151" s="191"/>
      <c r="F151" s="191"/>
      <c r="G151" s="212"/>
      <c r="H151" s="212"/>
      <c r="I151" s="212"/>
      <c r="J151" s="212"/>
      <c r="K151" s="212"/>
      <c r="L151" s="212"/>
      <c r="M151" s="212"/>
      <c r="N151" s="212"/>
      <c r="O151" s="212"/>
      <c r="P151" s="212"/>
      <c r="Q151" s="212"/>
      <c r="R151" s="212"/>
    </row>
    <row r="152" spans="1:18" ht="24" customHeight="1" x14ac:dyDescent="0.35">
      <c r="A152" s="191"/>
      <c r="B152" s="212"/>
      <c r="C152" s="248"/>
      <c r="D152" s="207"/>
      <c r="E152" s="191"/>
      <c r="F152" s="191"/>
      <c r="G152" s="212"/>
      <c r="H152" s="212"/>
      <c r="I152" s="212"/>
      <c r="J152" s="212"/>
      <c r="K152" s="212"/>
      <c r="L152" s="212"/>
      <c r="M152" s="212"/>
      <c r="N152" s="212"/>
      <c r="O152" s="212"/>
      <c r="P152" s="212"/>
      <c r="Q152" s="212"/>
      <c r="R152" s="212"/>
    </row>
    <row r="153" spans="1:18" ht="24" customHeight="1" x14ac:dyDescent="0.35">
      <c r="A153" s="191">
        <v>15</v>
      </c>
      <c r="B153" s="210" t="s">
        <v>247</v>
      </c>
      <c r="C153" s="249" t="s">
        <v>124</v>
      </c>
      <c r="D153" s="230">
        <v>5000</v>
      </c>
      <c r="E153" s="194" t="s">
        <v>36</v>
      </c>
      <c r="F153" s="194" t="s">
        <v>35</v>
      </c>
      <c r="G153" s="212"/>
      <c r="H153" s="212"/>
      <c r="I153" s="212"/>
      <c r="J153" s="212"/>
      <c r="K153" s="212"/>
      <c r="L153" s="212"/>
      <c r="M153" s="212"/>
      <c r="N153" s="212"/>
      <c r="O153" s="212"/>
      <c r="P153" s="212"/>
      <c r="Q153" s="212"/>
      <c r="R153" s="212"/>
    </row>
    <row r="154" spans="1:18" ht="24" customHeight="1" x14ac:dyDescent="0.35">
      <c r="A154" s="191"/>
      <c r="B154" s="46" t="s">
        <v>248</v>
      </c>
      <c r="C154" s="250" t="s">
        <v>125</v>
      </c>
      <c r="D154" s="230"/>
      <c r="E154" s="194" t="s">
        <v>32</v>
      </c>
      <c r="F154" s="194"/>
      <c r="G154" s="212"/>
      <c r="H154" s="212"/>
      <c r="I154" s="212"/>
      <c r="J154" s="212"/>
      <c r="K154" s="212"/>
      <c r="L154" s="212"/>
      <c r="M154" s="212"/>
      <c r="N154" s="212"/>
      <c r="O154" s="212"/>
      <c r="P154" s="212"/>
      <c r="Q154" s="212"/>
      <c r="R154" s="212"/>
    </row>
    <row r="155" spans="1:18" ht="24" customHeight="1" x14ac:dyDescent="0.35">
      <c r="A155" s="191">
        <v>16</v>
      </c>
      <c r="B155" s="251" t="s">
        <v>126</v>
      </c>
      <c r="C155" s="252" t="s">
        <v>127</v>
      </c>
      <c r="D155" s="230">
        <v>30000</v>
      </c>
      <c r="E155" s="194" t="s">
        <v>50</v>
      </c>
      <c r="F155" s="194" t="s">
        <v>35</v>
      </c>
      <c r="G155" s="212"/>
      <c r="H155" s="212"/>
      <c r="I155" s="212"/>
      <c r="J155" s="212"/>
      <c r="K155" s="212"/>
      <c r="L155" s="212"/>
      <c r="M155" s="212"/>
      <c r="N155" s="212"/>
      <c r="O155" s="212"/>
      <c r="P155" s="212"/>
      <c r="Q155" s="212"/>
      <c r="R155" s="212"/>
    </row>
    <row r="156" spans="1:18" ht="24" customHeight="1" x14ac:dyDescent="0.35">
      <c r="A156" s="191"/>
      <c r="B156" s="251" t="s">
        <v>42</v>
      </c>
      <c r="C156" s="253" t="s">
        <v>128</v>
      </c>
      <c r="D156" s="230"/>
      <c r="E156" s="254"/>
      <c r="F156" s="191"/>
      <c r="G156" s="212"/>
      <c r="H156" s="212"/>
      <c r="I156" s="212"/>
      <c r="J156" s="212"/>
      <c r="K156" s="212"/>
      <c r="L156" s="212"/>
      <c r="M156" s="212"/>
      <c r="N156" s="212"/>
      <c r="O156" s="212"/>
      <c r="P156" s="212"/>
      <c r="Q156" s="212"/>
      <c r="R156" s="212"/>
    </row>
    <row r="157" spans="1:18" ht="24" customHeight="1" x14ac:dyDescent="0.35">
      <c r="A157" s="191">
        <v>17</v>
      </c>
      <c r="B157" s="212" t="s">
        <v>51</v>
      </c>
      <c r="C157" s="212" t="s">
        <v>53</v>
      </c>
      <c r="D157" s="207">
        <v>12000</v>
      </c>
      <c r="E157" s="191" t="s">
        <v>55</v>
      </c>
      <c r="F157" s="191" t="s">
        <v>35</v>
      </c>
      <c r="G157" s="212"/>
      <c r="H157" s="212"/>
      <c r="I157" s="212"/>
      <c r="J157" s="212"/>
      <c r="K157" s="212"/>
      <c r="L157" s="212"/>
      <c r="M157" s="212"/>
      <c r="N157" s="212"/>
      <c r="O157" s="212"/>
      <c r="P157" s="212"/>
      <c r="Q157" s="212"/>
      <c r="R157" s="212"/>
    </row>
    <row r="158" spans="1:18" ht="24" customHeight="1" x14ac:dyDescent="0.35">
      <c r="A158" s="191"/>
      <c r="B158" s="212" t="s">
        <v>52</v>
      </c>
      <c r="C158" s="192" t="s">
        <v>54</v>
      </c>
      <c r="D158" s="230"/>
      <c r="E158" s="194" t="s">
        <v>56</v>
      </c>
      <c r="F158" s="194" t="s">
        <v>47</v>
      </c>
      <c r="G158" s="212"/>
      <c r="H158" s="212"/>
      <c r="I158" s="212"/>
      <c r="J158" s="212"/>
      <c r="K158" s="212"/>
      <c r="L158" s="212"/>
      <c r="M158" s="212"/>
      <c r="N158" s="212"/>
      <c r="O158" s="212"/>
      <c r="P158" s="212"/>
      <c r="Q158" s="212"/>
      <c r="R158" s="212"/>
    </row>
    <row r="159" spans="1:18" ht="24" customHeight="1" x14ac:dyDescent="0.35">
      <c r="A159" s="191"/>
      <c r="B159" s="212" t="s">
        <v>42</v>
      </c>
      <c r="C159" s="248"/>
      <c r="D159" s="207"/>
      <c r="E159" s="191"/>
      <c r="F159" s="191"/>
      <c r="G159" s="212"/>
      <c r="H159" s="212"/>
      <c r="I159" s="212"/>
      <c r="J159" s="212"/>
      <c r="K159" s="212"/>
      <c r="L159" s="212"/>
      <c r="M159" s="212"/>
      <c r="N159" s="212"/>
      <c r="O159" s="212"/>
      <c r="P159" s="212"/>
      <c r="Q159" s="212"/>
      <c r="R159" s="212"/>
    </row>
    <row r="160" spans="1:18" ht="24" customHeight="1" x14ac:dyDescent="0.35">
      <c r="A160" s="187"/>
      <c r="B160" s="227"/>
      <c r="C160" s="255"/>
      <c r="D160" s="236"/>
      <c r="E160" s="187"/>
      <c r="F160" s="187"/>
      <c r="G160" s="227"/>
      <c r="H160" s="227"/>
      <c r="I160" s="227"/>
      <c r="J160" s="227"/>
      <c r="K160" s="227"/>
      <c r="L160" s="227"/>
      <c r="M160" s="227"/>
      <c r="N160" s="227"/>
      <c r="O160" s="227"/>
      <c r="P160" s="227"/>
      <c r="Q160" s="227"/>
      <c r="R160" s="227"/>
    </row>
    <row r="161" spans="1:18" ht="24" customHeight="1" x14ac:dyDescent="0.35">
      <c r="A161" s="176"/>
      <c r="B161" s="177"/>
      <c r="C161" s="256"/>
      <c r="D161" s="178"/>
      <c r="E161" s="176"/>
      <c r="F161" s="176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</row>
    <row r="162" spans="1:18" ht="24" customHeight="1" x14ac:dyDescent="0.35">
      <c r="A162" s="176"/>
      <c r="B162" s="177"/>
      <c r="C162" s="177"/>
      <c r="D162" s="178"/>
      <c r="E162" s="176"/>
      <c r="F162" s="176"/>
      <c r="G162" s="177"/>
      <c r="H162" s="177"/>
      <c r="I162" s="177"/>
      <c r="J162" s="177"/>
      <c r="K162" s="177"/>
      <c r="L162" s="177"/>
      <c r="M162" s="177"/>
      <c r="N162" s="177"/>
      <c r="O162" s="177"/>
      <c r="P162" s="1" t="s">
        <v>106</v>
      </c>
      <c r="Q162" s="179"/>
      <c r="R162" s="179"/>
    </row>
    <row r="163" spans="1:18" ht="24" customHeight="1" x14ac:dyDescent="0.35">
      <c r="A163" s="333" t="s">
        <v>239</v>
      </c>
      <c r="B163" s="333"/>
      <c r="C163" s="333"/>
      <c r="D163" s="333"/>
      <c r="E163" s="333"/>
      <c r="F163" s="333"/>
      <c r="G163" s="333"/>
      <c r="H163" s="333"/>
      <c r="I163" s="333"/>
      <c r="J163" s="333"/>
      <c r="K163" s="333"/>
      <c r="L163" s="333"/>
      <c r="M163" s="333"/>
      <c r="N163" s="333"/>
      <c r="O163" s="333"/>
      <c r="P163" s="333"/>
      <c r="Q163" s="333"/>
      <c r="R163" s="333"/>
    </row>
    <row r="164" spans="1:18" ht="24" customHeight="1" x14ac:dyDescent="0.35">
      <c r="A164" s="333" t="s">
        <v>277</v>
      </c>
      <c r="B164" s="333"/>
      <c r="C164" s="333"/>
      <c r="D164" s="333"/>
      <c r="E164" s="333"/>
      <c r="F164" s="333"/>
      <c r="G164" s="333"/>
      <c r="H164" s="333"/>
      <c r="I164" s="333"/>
      <c r="J164" s="333"/>
      <c r="K164" s="333"/>
      <c r="L164" s="333"/>
      <c r="M164" s="333"/>
      <c r="N164" s="333"/>
      <c r="O164" s="333"/>
      <c r="P164" s="333"/>
      <c r="Q164" s="333"/>
      <c r="R164" s="333"/>
    </row>
    <row r="165" spans="1:18" ht="24" customHeight="1" x14ac:dyDescent="0.35">
      <c r="A165" s="333" t="s">
        <v>34</v>
      </c>
      <c r="B165" s="333"/>
      <c r="C165" s="333"/>
      <c r="D165" s="333"/>
      <c r="E165" s="333"/>
      <c r="F165" s="333"/>
      <c r="G165" s="333"/>
      <c r="H165" s="333"/>
      <c r="I165" s="333"/>
      <c r="J165" s="333"/>
      <c r="K165" s="333"/>
      <c r="L165" s="333"/>
      <c r="M165" s="333"/>
      <c r="N165" s="333"/>
      <c r="O165" s="333"/>
      <c r="P165" s="333"/>
      <c r="Q165" s="333"/>
      <c r="R165" s="333"/>
    </row>
    <row r="166" spans="1:18" ht="24" customHeight="1" x14ac:dyDescent="0.35">
      <c r="A166" s="332" t="s">
        <v>49</v>
      </c>
      <c r="B166" s="332"/>
      <c r="C166" s="332"/>
      <c r="D166" s="332"/>
      <c r="E166" s="332"/>
      <c r="F166" s="332"/>
      <c r="G166" s="332"/>
      <c r="H166" s="332"/>
      <c r="I166" s="332"/>
      <c r="J166" s="332"/>
      <c r="K166" s="332"/>
      <c r="L166" s="42"/>
      <c r="M166" s="42"/>
      <c r="N166" s="42"/>
      <c r="O166" s="42"/>
      <c r="P166" s="42"/>
      <c r="Q166" s="42"/>
      <c r="R166" s="42"/>
    </row>
    <row r="167" spans="1:18" ht="24" customHeight="1" x14ac:dyDescent="0.35">
      <c r="A167" s="181" t="s">
        <v>108</v>
      </c>
      <c r="B167" s="181"/>
      <c r="C167" s="181"/>
      <c r="D167" s="181"/>
      <c r="E167" s="182"/>
      <c r="F167" s="182"/>
      <c r="G167" s="183"/>
      <c r="H167" s="183"/>
      <c r="I167" s="183"/>
      <c r="J167" s="181"/>
      <c r="K167" s="181"/>
      <c r="L167" s="42"/>
      <c r="M167" s="42"/>
      <c r="N167" s="42"/>
      <c r="O167" s="42"/>
      <c r="P167" s="42"/>
      <c r="Q167" s="42"/>
      <c r="R167" s="42"/>
    </row>
    <row r="168" spans="1:18" ht="24" customHeight="1" x14ac:dyDescent="0.35">
      <c r="A168" s="184" t="s">
        <v>9</v>
      </c>
      <c r="B168" s="199" t="s">
        <v>10</v>
      </c>
      <c r="C168" s="199" t="s">
        <v>11</v>
      </c>
      <c r="D168" s="200" t="s">
        <v>8</v>
      </c>
      <c r="E168" s="199" t="s">
        <v>12</v>
      </c>
      <c r="F168" s="199" t="s">
        <v>13</v>
      </c>
      <c r="G168" s="329" t="s">
        <v>263</v>
      </c>
      <c r="H168" s="330"/>
      <c r="I168" s="331"/>
      <c r="J168" s="329" t="s">
        <v>278</v>
      </c>
      <c r="K168" s="330"/>
      <c r="L168" s="330"/>
      <c r="M168" s="330"/>
      <c r="N168" s="330"/>
      <c r="O168" s="330"/>
      <c r="P168" s="330"/>
      <c r="Q168" s="330"/>
      <c r="R168" s="331"/>
    </row>
    <row r="169" spans="1:18" ht="24" customHeight="1" x14ac:dyDescent="0.35">
      <c r="A169" s="186" t="s">
        <v>14</v>
      </c>
      <c r="B169" s="197"/>
      <c r="C169" s="201" t="s">
        <v>15</v>
      </c>
      <c r="D169" s="202" t="s">
        <v>16</v>
      </c>
      <c r="E169" s="201" t="s">
        <v>17</v>
      </c>
      <c r="F169" s="201" t="s">
        <v>17</v>
      </c>
      <c r="G169" s="203" t="s">
        <v>18</v>
      </c>
      <c r="H169" s="204" t="s">
        <v>19</v>
      </c>
      <c r="I169" s="204" t="s">
        <v>20</v>
      </c>
      <c r="J169" s="203" t="s">
        <v>21</v>
      </c>
      <c r="K169" s="203" t="s">
        <v>22</v>
      </c>
      <c r="L169" s="203" t="s">
        <v>23</v>
      </c>
      <c r="M169" s="203" t="s">
        <v>24</v>
      </c>
      <c r="N169" s="203" t="s">
        <v>25</v>
      </c>
      <c r="O169" s="203" t="s">
        <v>26</v>
      </c>
      <c r="P169" s="203" t="s">
        <v>27</v>
      </c>
      <c r="Q169" s="203" t="s">
        <v>28</v>
      </c>
      <c r="R169" s="203" t="s">
        <v>29</v>
      </c>
    </row>
    <row r="170" spans="1:18" ht="24" customHeight="1" x14ac:dyDescent="0.35">
      <c r="A170" s="246">
        <v>18</v>
      </c>
      <c r="B170" s="210" t="s">
        <v>299</v>
      </c>
      <c r="C170" s="224" t="s">
        <v>300</v>
      </c>
      <c r="D170" s="207">
        <v>15000</v>
      </c>
      <c r="E170" s="194" t="s">
        <v>214</v>
      </c>
      <c r="F170" s="194" t="s">
        <v>35</v>
      </c>
      <c r="G170" s="247"/>
      <c r="H170" s="247"/>
      <c r="I170" s="247"/>
      <c r="J170" s="247"/>
      <c r="K170" s="247"/>
      <c r="L170" s="247"/>
      <c r="M170" s="247"/>
      <c r="N170" s="247"/>
      <c r="O170" s="247"/>
      <c r="P170" s="247"/>
      <c r="Q170" s="247"/>
      <c r="R170" s="247"/>
    </row>
    <row r="171" spans="1:18" ht="24" customHeight="1" x14ac:dyDescent="0.35">
      <c r="A171" s="191"/>
      <c r="B171" s="212" t="s">
        <v>291</v>
      </c>
      <c r="C171" s="212" t="s">
        <v>301</v>
      </c>
      <c r="D171" s="207"/>
      <c r="E171" s="194" t="s">
        <v>212</v>
      </c>
      <c r="F171" s="194" t="s">
        <v>47</v>
      </c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  <c r="R171" s="192"/>
    </row>
    <row r="172" spans="1:18" ht="24" customHeight="1" x14ac:dyDescent="0.35">
      <c r="A172" s="191"/>
      <c r="B172" s="212"/>
      <c r="C172" s="212"/>
      <c r="D172" s="207"/>
      <c r="E172" s="194" t="s">
        <v>213</v>
      </c>
      <c r="F172" s="23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  <c r="R172" s="192"/>
    </row>
    <row r="173" spans="1:18" ht="24" customHeight="1" x14ac:dyDescent="0.35">
      <c r="A173" s="191">
        <v>19</v>
      </c>
      <c r="B173" s="210" t="s">
        <v>302</v>
      </c>
      <c r="C173" s="213" t="s">
        <v>304</v>
      </c>
      <c r="D173" s="207">
        <v>25000</v>
      </c>
      <c r="E173" s="194" t="s">
        <v>214</v>
      </c>
      <c r="F173" s="194" t="s">
        <v>35</v>
      </c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  <c r="R173" s="192"/>
    </row>
    <row r="174" spans="1:18" ht="24" customHeight="1" x14ac:dyDescent="0.35">
      <c r="A174" s="191"/>
      <c r="B174" s="210" t="s">
        <v>303</v>
      </c>
      <c r="C174" s="213" t="s">
        <v>305</v>
      </c>
      <c r="D174" s="207"/>
      <c r="E174" s="194" t="s">
        <v>212</v>
      </c>
      <c r="F174" s="194" t="s">
        <v>47</v>
      </c>
      <c r="G174" s="212"/>
      <c r="H174" s="212"/>
      <c r="I174" s="212"/>
      <c r="J174" s="212"/>
      <c r="K174" s="212"/>
      <c r="L174" s="212"/>
      <c r="M174" s="212"/>
      <c r="N174" s="212"/>
      <c r="O174" s="212"/>
      <c r="P174" s="212"/>
      <c r="Q174" s="212"/>
      <c r="R174" s="212"/>
    </row>
    <row r="175" spans="1:18" ht="24" customHeight="1" x14ac:dyDescent="0.35">
      <c r="A175" s="191"/>
      <c r="B175" s="212"/>
      <c r="C175" s="248" t="s">
        <v>306</v>
      </c>
      <c r="D175" s="207"/>
      <c r="E175" s="194" t="s">
        <v>213</v>
      </c>
      <c r="F175" s="232"/>
      <c r="G175" s="212"/>
      <c r="H175" s="212"/>
      <c r="I175" s="212"/>
      <c r="J175" s="212"/>
      <c r="K175" s="212"/>
      <c r="L175" s="212"/>
      <c r="M175" s="212"/>
      <c r="N175" s="212"/>
      <c r="O175" s="212"/>
      <c r="P175" s="212"/>
      <c r="Q175" s="212"/>
      <c r="R175" s="212"/>
    </row>
    <row r="176" spans="1:18" ht="24" customHeight="1" x14ac:dyDescent="0.35">
      <c r="A176" s="191"/>
      <c r="B176" s="210"/>
      <c r="C176" s="249" t="s">
        <v>307</v>
      </c>
      <c r="D176" s="230"/>
      <c r="E176" s="194"/>
      <c r="F176" s="194"/>
      <c r="G176" s="212"/>
      <c r="H176" s="212"/>
      <c r="I176" s="212"/>
      <c r="J176" s="212"/>
      <c r="K176" s="212"/>
      <c r="L176" s="212"/>
      <c r="M176" s="212"/>
      <c r="N176" s="212"/>
      <c r="O176" s="212"/>
      <c r="P176" s="212"/>
      <c r="Q176" s="212"/>
      <c r="R176" s="212"/>
    </row>
    <row r="177" spans="1:18" ht="24" customHeight="1" x14ac:dyDescent="0.35">
      <c r="A177" s="191">
        <v>20</v>
      </c>
      <c r="B177" s="251" t="s">
        <v>264</v>
      </c>
      <c r="C177" s="252" t="s">
        <v>352</v>
      </c>
      <c r="D177" s="230">
        <v>50000</v>
      </c>
      <c r="E177" s="194" t="s">
        <v>214</v>
      </c>
      <c r="F177" s="194" t="s">
        <v>35</v>
      </c>
      <c r="G177" s="212"/>
      <c r="H177" s="212"/>
      <c r="I177" s="212"/>
      <c r="J177" s="212"/>
      <c r="K177" s="212"/>
      <c r="L177" s="212"/>
      <c r="M177" s="212"/>
      <c r="N177" s="212"/>
      <c r="O177" s="212"/>
      <c r="P177" s="212"/>
      <c r="Q177" s="212"/>
      <c r="R177" s="212"/>
    </row>
    <row r="178" spans="1:18" ht="24" customHeight="1" x14ac:dyDescent="0.35">
      <c r="A178" s="191"/>
      <c r="B178" s="251" t="s">
        <v>347</v>
      </c>
      <c r="C178" s="253" t="s">
        <v>353</v>
      </c>
      <c r="D178" s="230"/>
      <c r="E178" s="194" t="s">
        <v>212</v>
      </c>
      <c r="F178" s="194" t="s">
        <v>47</v>
      </c>
      <c r="G178" s="212"/>
      <c r="H178" s="212"/>
      <c r="I178" s="212"/>
      <c r="J178" s="212"/>
      <c r="K178" s="212"/>
      <c r="L178" s="212"/>
      <c r="M178" s="212"/>
      <c r="N178" s="212"/>
      <c r="O178" s="212"/>
      <c r="P178" s="212"/>
      <c r="Q178" s="212"/>
      <c r="R178" s="212"/>
    </row>
    <row r="179" spans="1:18" ht="24" customHeight="1" x14ac:dyDescent="0.35">
      <c r="A179" s="191"/>
      <c r="B179" s="212" t="s">
        <v>348</v>
      </c>
      <c r="C179" s="212"/>
      <c r="D179" s="207"/>
      <c r="E179" s="194" t="s">
        <v>213</v>
      </c>
      <c r="F179" s="232"/>
      <c r="G179" s="212"/>
      <c r="H179" s="212"/>
      <c r="I179" s="212"/>
      <c r="J179" s="212"/>
      <c r="K179" s="212"/>
      <c r="L179" s="212"/>
      <c r="M179" s="212"/>
      <c r="N179" s="212"/>
      <c r="O179" s="212"/>
      <c r="P179" s="212"/>
      <c r="Q179" s="212"/>
      <c r="R179" s="212"/>
    </row>
    <row r="180" spans="1:18" ht="24" customHeight="1" x14ac:dyDescent="0.35">
      <c r="A180" s="191"/>
      <c r="B180" s="212" t="s">
        <v>349</v>
      </c>
      <c r="C180" s="192"/>
      <c r="D180" s="230"/>
      <c r="E180" s="194"/>
      <c r="F180" s="194"/>
      <c r="G180" s="212"/>
      <c r="H180" s="212"/>
      <c r="I180" s="212"/>
      <c r="J180" s="212"/>
      <c r="K180" s="212"/>
      <c r="L180" s="212"/>
      <c r="M180" s="212"/>
      <c r="N180" s="212"/>
      <c r="O180" s="212"/>
      <c r="P180" s="212"/>
      <c r="Q180" s="212"/>
      <c r="R180" s="212"/>
    </row>
    <row r="181" spans="1:18" ht="24" customHeight="1" x14ac:dyDescent="0.35">
      <c r="A181" s="191"/>
      <c r="B181" s="212" t="s">
        <v>350</v>
      </c>
      <c r="C181" s="248"/>
      <c r="D181" s="207"/>
      <c r="E181" s="191"/>
      <c r="F181" s="191"/>
      <c r="G181" s="212"/>
      <c r="H181" s="212"/>
      <c r="I181" s="212"/>
      <c r="J181" s="212"/>
      <c r="K181" s="212"/>
      <c r="L181" s="212"/>
      <c r="M181" s="212"/>
      <c r="N181" s="212"/>
      <c r="O181" s="212"/>
      <c r="P181" s="212"/>
      <c r="Q181" s="212"/>
      <c r="R181" s="212"/>
    </row>
    <row r="182" spans="1:18" ht="24" customHeight="1" x14ac:dyDescent="0.35">
      <c r="A182" s="187"/>
      <c r="B182" s="227"/>
      <c r="C182" s="255"/>
      <c r="D182" s="236"/>
      <c r="E182" s="187"/>
      <c r="F182" s="187"/>
      <c r="G182" s="227"/>
      <c r="H182" s="227"/>
      <c r="I182" s="227"/>
      <c r="J182" s="227"/>
      <c r="K182" s="227"/>
      <c r="L182" s="227"/>
      <c r="M182" s="227"/>
      <c r="N182" s="227"/>
      <c r="O182" s="227"/>
      <c r="P182" s="227"/>
      <c r="Q182" s="227"/>
      <c r="R182" s="227"/>
    </row>
    <row r="183" spans="1:18" ht="24" customHeight="1" x14ac:dyDescent="0.35">
      <c r="A183" s="176"/>
      <c r="B183" s="177"/>
      <c r="C183" s="256"/>
      <c r="D183" s="178"/>
      <c r="E183" s="176"/>
      <c r="F183" s="176"/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</row>
    <row r="184" spans="1:18" ht="24" customHeight="1" x14ac:dyDescent="0.35">
      <c r="A184" s="176"/>
      <c r="B184" s="177"/>
      <c r="C184" s="256"/>
      <c r="D184" s="178"/>
      <c r="E184" s="176"/>
      <c r="F184" s="176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</row>
    <row r="185" spans="1:18" ht="24" customHeight="1" x14ac:dyDescent="0.35">
      <c r="A185" s="176"/>
      <c r="B185" s="177"/>
      <c r="C185" s="177"/>
      <c r="D185" s="178"/>
      <c r="E185" s="176"/>
      <c r="F185" s="176"/>
      <c r="G185" s="177"/>
      <c r="H185" s="177"/>
      <c r="I185" s="177"/>
      <c r="J185" s="177"/>
      <c r="K185" s="177"/>
      <c r="L185" s="177"/>
      <c r="M185" s="177"/>
      <c r="N185" s="177"/>
      <c r="O185" s="177"/>
      <c r="P185" s="1" t="s">
        <v>106</v>
      </c>
      <c r="Q185" s="179"/>
      <c r="R185" s="179"/>
    </row>
    <row r="186" spans="1:18" ht="24" customHeight="1" x14ac:dyDescent="0.35">
      <c r="A186" s="333" t="s">
        <v>239</v>
      </c>
      <c r="B186" s="333"/>
      <c r="C186" s="333"/>
      <c r="D186" s="333"/>
      <c r="E186" s="333"/>
      <c r="F186" s="333"/>
      <c r="G186" s="333"/>
      <c r="H186" s="333"/>
      <c r="I186" s="333"/>
      <c r="J186" s="333"/>
      <c r="K186" s="333"/>
      <c r="L186" s="333"/>
      <c r="M186" s="333"/>
      <c r="N186" s="333"/>
      <c r="O186" s="333"/>
      <c r="P186" s="333"/>
      <c r="Q186" s="333"/>
      <c r="R186" s="333"/>
    </row>
    <row r="187" spans="1:18" ht="24" customHeight="1" x14ac:dyDescent="0.35">
      <c r="A187" s="333" t="s">
        <v>277</v>
      </c>
      <c r="B187" s="333"/>
      <c r="C187" s="333"/>
      <c r="D187" s="333"/>
      <c r="E187" s="333"/>
      <c r="F187" s="333"/>
      <c r="G187" s="333"/>
      <c r="H187" s="333"/>
      <c r="I187" s="333"/>
      <c r="J187" s="333"/>
      <c r="K187" s="333"/>
      <c r="L187" s="333"/>
      <c r="M187" s="333"/>
      <c r="N187" s="333"/>
      <c r="O187" s="333"/>
      <c r="P187" s="333"/>
      <c r="Q187" s="333"/>
      <c r="R187" s="333"/>
    </row>
    <row r="188" spans="1:18" ht="24" customHeight="1" x14ac:dyDescent="0.35">
      <c r="A188" s="333" t="s">
        <v>34</v>
      </c>
      <c r="B188" s="333"/>
      <c r="C188" s="333"/>
      <c r="D188" s="333"/>
      <c r="E188" s="333"/>
      <c r="F188" s="333"/>
      <c r="G188" s="333"/>
      <c r="H188" s="333"/>
      <c r="I188" s="333"/>
      <c r="J188" s="333"/>
      <c r="K188" s="333"/>
      <c r="L188" s="333"/>
      <c r="M188" s="333"/>
      <c r="N188" s="333"/>
      <c r="O188" s="333"/>
      <c r="P188" s="333"/>
      <c r="Q188" s="333"/>
      <c r="R188" s="333"/>
    </row>
    <row r="189" spans="1:18" ht="24" customHeight="1" x14ac:dyDescent="0.35">
      <c r="A189" s="332" t="s">
        <v>49</v>
      </c>
      <c r="B189" s="332"/>
      <c r="C189" s="332"/>
      <c r="D189" s="332"/>
      <c r="E189" s="332"/>
      <c r="F189" s="332"/>
      <c r="G189" s="332"/>
      <c r="H189" s="332"/>
      <c r="I189" s="332"/>
      <c r="J189" s="332"/>
      <c r="K189" s="332"/>
      <c r="L189" s="42"/>
      <c r="M189" s="42"/>
      <c r="N189" s="42"/>
      <c r="O189" s="42"/>
      <c r="P189" s="42"/>
      <c r="Q189" s="42"/>
      <c r="R189" s="42"/>
    </row>
    <row r="190" spans="1:18" ht="24" customHeight="1" x14ac:dyDescent="0.35">
      <c r="A190" s="181" t="s">
        <v>129</v>
      </c>
      <c r="B190" s="181"/>
      <c r="C190" s="181"/>
      <c r="D190" s="181"/>
      <c r="E190" s="182"/>
      <c r="F190" s="182"/>
      <c r="G190" s="183"/>
      <c r="H190" s="183"/>
      <c r="I190" s="183"/>
      <c r="J190" s="181"/>
      <c r="K190" s="181"/>
      <c r="L190" s="42"/>
      <c r="M190" s="42"/>
      <c r="N190" s="42"/>
      <c r="O190" s="42"/>
      <c r="P190" s="42"/>
      <c r="Q190" s="42"/>
      <c r="R190" s="42"/>
    </row>
    <row r="191" spans="1:18" ht="24" customHeight="1" x14ac:dyDescent="0.35">
      <c r="A191" s="184" t="s">
        <v>9</v>
      </c>
      <c r="B191" s="199" t="s">
        <v>10</v>
      </c>
      <c r="C191" s="199" t="s">
        <v>11</v>
      </c>
      <c r="D191" s="200" t="s">
        <v>8</v>
      </c>
      <c r="E191" s="199" t="s">
        <v>12</v>
      </c>
      <c r="F191" s="199" t="s">
        <v>13</v>
      </c>
      <c r="G191" s="329" t="s">
        <v>263</v>
      </c>
      <c r="H191" s="330"/>
      <c r="I191" s="331"/>
      <c r="J191" s="329" t="s">
        <v>278</v>
      </c>
      <c r="K191" s="330"/>
      <c r="L191" s="330"/>
      <c r="M191" s="330"/>
      <c r="N191" s="330"/>
      <c r="O191" s="330"/>
      <c r="P191" s="330"/>
      <c r="Q191" s="330"/>
      <c r="R191" s="331"/>
    </row>
    <row r="192" spans="1:18" ht="24" customHeight="1" x14ac:dyDescent="0.35">
      <c r="A192" s="186" t="s">
        <v>14</v>
      </c>
      <c r="B192" s="197"/>
      <c r="C192" s="201" t="s">
        <v>15</v>
      </c>
      <c r="D192" s="202" t="s">
        <v>16</v>
      </c>
      <c r="E192" s="201" t="s">
        <v>17</v>
      </c>
      <c r="F192" s="201" t="s">
        <v>17</v>
      </c>
      <c r="G192" s="203" t="s">
        <v>18</v>
      </c>
      <c r="H192" s="204" t="s">
        <v>19</v>
      </c>
      <c r="I192" s="204" t="s">
        <v>20</v>
      </c>
      <c r="J192" s="203" t="s">
        <v>21</v>
      </c>
      <c r="K192" s="203" t="s">
        <v>22</v>
      </c>
      <c r="L192" s="203" t="s">
        <v>23</v>
      </c>
      <c r="M192" s="203" t="s">
        <v>24</v>
      </c>
      <c r="N192" s="203" t="s">
        <v>25</v>
      </c>
      <c r="O192" s="203" t="s">
        <v>26</v>
      </c>
      <c r="P192" s="203" t="s">
        <v>27</v>
      </c>
      <c r="Q192" s="203" t="s">
        <v>28</v>
      </c>
      <c r="R192" s="203" t="s">
        <v>29</v>
      </c>
    </row>
    <row r="193" spans="1:18" ht="24" customHeight="1" x14ac:dyDescent="0.35">
      <c r="A193" s="257">
        <v>1</v>
      </c>
      <c r="B193" s="258" t="s">
        <v>131</v>
      </c>
      <c r="C193" s="259" t="s">
        <v>135</v>
      </c>
      <c r="D193" s="260">
        <v>55000</v>
      </c>
      <c r="E193" s="246" t="s">
        <v>33</v>
      </c>
      <c r="F193" s="246" t="s">
        <v>31</v>
      </c>
      <c r="G193" s="208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</row>
    <row r="194" spans="1:18" ht="24" customHeight="1" x14ac:dyDescent="0.35">
      <c r="A194" s="261"/>
      <c r="B194" s="262" t="s">
        <v>132</v>
      </c>
      <c r="C194" s="263" t="s">
        <v>134</v>
      </c>
      <c r="D194" s="207"/>
      <c r="E194" s="191"/>
      <c r="F194" s="191"/>
      <c r="G194" s="212"/>
      <c r="H194" s="212"/>
      <c r="I194" s="212"/>
      <c r="J194" s="212"/>
      <c r="K194" s="212"/>
      <c r="L194" s="212"/>
      <c r="M194" s="212"/>
      <c r="N194" s="212"/>
      <c r="O194" s="212"/>
      <c r="P194" s="212"/>
      <c r="Q194" s="212"/>
      <c r="R194" s="212"/>
    </row>
    <row r="195" spans="1:18" ht="24" customHeight="1" x14ac:dyDescent="0.35">
      <c r="A195" s="261">
        <v>2</v>
      </c>
      <c r="B195" s="262" t="s">
        <v>228</v>
      </c>
      <c r="C195" s="263" t="s">
        <v>230</v>
      </c>
      <c r="D195" s="207">
        <v>280000</v>
      </c>
      <c r="E195" s="191" t="s">
        <v>38</v>
      </c>
      <c r="F195" s="191" t="s">
        <v>31</v>
      </c>
      <c r="G195" s="212"/>
      <c r="H195" s="212"/>
      <c r="I195" s="212"/>
      <c r="J195" s="212"/>
      <c r="K195" s="212"/>
      <c r="L195" s="212"/>
      <c r="M195" s="212"/>
      <c r="N195" s="212"/>
      <c r="O195" s="212"/>
      <c r="P195" s="212"/>
      <c r="Q195" s="212"/>
      <c r="R195" s="212"/>
    </row>
    <row r="196" spans="1:18" ht="24" customHeight="1" x14ac:dyDescent="0.35">
      <c r="A196" s="261"/>
      <c r="B196" s="262" t="s">
        <v>229</v>
      </c>
      <c r="C196" s="263" t="s">
        <v>231</v>
      </c>
      <c r="D196" s="207"/>
      <c r="E196" s="191"/>
      <c r="F196" s="191"/>
      <c r="G196" s="212"/>
      <c r="H196" s="212"/>
      <c r="I196" s="212"/>
      <c r="J196" s="212"/>
      <c r="K196" s="212"/>
      <c r="L196" s="212"/>
      <c r="M196" s="212"/>
      <c r="N196" s="212"/>
      <c r="O196" s="212"/>
      <c r="P196" s="212"/>
      <c r="Q196" s="212"/>
      <c r="R196" s="212"/>
    </row>
    <row r="197" spans="1:18" ht="24" customHeight="1" x14ac:dyDescent="0.35">
      <c r="A197" s="245"/>
      <c r="B197" s="245"/>
      <c r="C197" s="245" t="s">
        <v>260</v>
      </c>
      <c r="D197" s="245"/>
      <c r="E197" s="245"/>
      <c r="F197" s="245"/>
      <c r="G197" s="212"/>
      <c r="H197" s="212"/>
      <c r="I197" s="212"/>
      <c r="J197" s="212"/>
      <c r="K197" s="212"/>
      <c r="L197" s="212"/>
      <c r="M197" s="212"/>
      <c r="N197" s="212"/>
      <c r="O197" s="212"/>
      <c r="P197" s="212"/>
      <c r="Q197" s="212"/>
      <c r="R197" s="212"/>
    </row>
    <row r="198" spans="1:18" ht="24" customHeight="1" x14ac:dyDescent="0.35">
      <c r="A198" s="245"/>
      <c r="B198" s="245"/>
      <c r="C198" s="245" t="s">
        <v>242</v>
      </c>
      <c r="D198" s="245"/>
      <c r="E198" s="245"/>
      <c r="F198" s="245"/>
      <c r="G198" s="212"/>
      <c r="H198" s="212"/>
      <c r="I198" s="212"/>
      <c r="J198" s="212"/>
      <c r="K198" s="212"/>
      <c r="L198" s="212"/>
      <c r="M198" s="212"/>
      <c r="N198" s="212"/>
      <c r="O198" s="212"/>
      <c r="P198" s="212"/>
      <c r="Q198" s="212"/>
      <c r="R198" s="212"/>
    </row>
    <row r="199" spans="1:18" ht="24" customHeight="1" x14ac:dyDescent="0.35">
      <c r="A199" s="191">
        <v>3</v>
      </c>
      <c r="B199" s="212" t="s">
        <v>330</v>
      </c>
      <c r="C199" s="248" t="s">
        <v>333</v>
      </c>
      <c r="D199" s="207">
        <v>20000</v>
      </c>
      <c r="E199" s="191" t="s">
        <v>38</v>
      </c>
      <c r="F199" s="191" t="s">
        <v>31</v>
      </c>
      <c r="G199" s="212"/>
      <c r="H199" s="212"/>
      <c r="I199" s="212"/>
      <c r="J199" s="212"/>
      <c r="K199" s="212"/>
      <c r="L199" s="212"/>
      <c r="M199" s="212"/>
      <c r="N199" s="212"/>
      <c r="O199" s="212"/>
      <c r="P199" s="212"/>
      <c r="Q199" s="212"/>
      <c r="R199" s="212"/>
    </row>
    <row r="200" spans="1:18" ht="24" customHeight="1" x14ac:dyDescent="0.35">
      <c r="A200" s="191"/>
      <c r="B200" s="212" t="s">
        <v>331</v>
      </c>
      <c r="C200" s="248" t="s">
        <v>334</v>
      </c>
      <c r="D200" s="207"/>
      <c r="E200" s="191"/>
      <c r="F200" s="191"/>
      <c r="G200" s="212"/>
      <c r="H200" s="212"/>
      <c r="I200" s="212"/>
      <c r="J200" s="212"/>
      <c r="K200" s="212"/>
      <c r="L200" s="212"/>
      <c r="M200" s="212"/>
      <c r="N200" s="212"/>
      <c r="O200" s="212"/>
      <c r="P200" s="212"/>
      <c r="Q200" s="212"/>
      <c r="R200" s="212"/>
    </row>
    <row r="201" spans="1:18" ht="24" customHeight="1" x14ac:dyDescent="0.35">
      <c r="A201" s="187"/>
      <c r="B201" s="227" t="s">
        <v>332</v>
      </c>
      <c r="C201" s="255" t="s">
        <v>335</v>
      </c>
      <c r="D201" s="236"/>
      <c r="E201" s="187"/>
      <c r="F201" s="187"/>
      <c r="G201" s="227"/>
      <c r="H201" s="227"/>
      <c r="I201" s="227"/>
      <c r="J201" s="227"/>
      <c r="K201" s="227"/>
      <c r="L201" s="227"/>
      <c r="M201" s="227"/>
      <c r="N201" s="227"/>
      <c r="O201" s="227"/>
      <c r="P201" s="227"/>
      <c r="Q201" s="227"/>
      <c r="R201" s="227"/>
    </row>
    <row r="202" spans="1:18" ht="24" customHeight="1" x14ac:dyDescent="0.35">
      <c r="A202" s="176"/>
      <c r="B202" s="177"/>
      <c r="C202" s="256"/>
      <c r="D202" s="178"/>
      <c r="E202" s="176"/>
      <c r="F202" s="176"/>
      <c r="G202" s="177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</row>
    <row r="203" spans="1:18" ht="24" customHeight="1" x14ac:dyDescent="0.35">
      <c r="A203" s="176"/>
      <c r="B203" s="177"/>
      <c r="C203" s="256"/>
      <c r="D203" s="178"/>
      <c r="E203" s="176"/>
      <c r="F203" s="176"/>
      <c r="G203" s="177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</row>
    <row r="204" spans="1:18" ht="24" customHeight="1" x14ac:dyDescent="0.35">
      <c r="A204" s="176"/>
      <c r="B204" s="177"/>
      <c r="C204" s="256"/>
      <c r="D204" s="178"/>
      <c r="E204" s="176"/>
      <c r="F204" s="176"/>
      <c r="G204" s="177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</row>
    <row r="205" spans="1:18" ht="24" customHeight="1" x14ac:dyDescent="0.35">
      <c r="A205" s="176"/>
      <c r="B205" s="177"/>
      <c r="C205" s="256"/>
      <c r="D205" s="178"/>
      <c r="E205" s="176"/>
      <c r="F205" s="176"/>
      <c r="G205" s="177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</row>
    <row r="206" spans="1:18" ht="24" customHeight="1" x14ac:dyDescent="0.35">
      <c r="A206" s="176"/>
      <c r="B206" s="177"/>
      <c r="C206" s="256"/>
      <c r="D206" s="178"/>
      <c r="E206" s="176"/>
      <c r="F206" s="176"/>
      <c r="G206" s="177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</row>
    <row r="207" spans="1:18" ht="24" customHeight="1" x14ac:dyDescent="0.35">
      <c r="A207" s="176"/>
      <c r="B207" s="177"/>
      <c r="C207" s="256"/>
      <c r="D207" s="178"/>
      <c r="E207" s="176"/>
      <c r="F207" s="176"/>
      <c r="G207" s="177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</row>
    <row r="209" spans="1:18" ht="24" customHeight="1" x14ac:dyDescent="0.35">
      <c r="A209" s="176"/>
      <c r="B209" s="177"/>
      <c r="C209" s="177"/>
      <c r="D209" s="178"/>
      <c r="E209" s="176"/>
      <c r="F209" s="176"/>
      <c r="G209" s="177"/>
      <c r="H209" s="177"/>
      <c r="I209" s="177"/>
      <c r="J209" s="177"/>
      <c r="K209" s="177"/>
      <c r="L209" s="177"/>
      <c r="M209" s="177"/>
      <c r="N209" s="177"/>
      <c r="O209" s="177"/>
      <c r="P209" s="1" t="s">
        <v>106</v>
      </c>
      <c r="Q209" s="179"/>
      <c r="R209" s="179"/>
    </row>
    <row r="210" spans="1:18" ht="24" customHeight="1" x14ac:dyDescent="0.35">
      <c r="A210" s="333" t="s">
        <v>239</v>
      </c>
      <c r="B210" s="333"/>
      <c r="C210" s="333"/>
      <c r="D210" s="333"/>
      <c r="E210" s="333"/>
      <c r="F210" s="333"/>
      <c r="G210" s="333"/>
      <c r="H210" s="333"/>
      <c r="I210" s="333"/>
      <c r="J210" s="333"/>
      <c r="K210" s="333"/>
      <c r="L210" s="333"/>
      <c r="M210" s="333"/>
      <c r="N210" s="333"/>
      <c r="O210" s="333"/>
      <c r="P210" s="333"/>
      <c r="Q210" s="333"/>
      <c r="R210" s="333"/>
    </row>
    <row r="211" spans="1:18" ht="24" customHeight="1" x14ac:dyDescent="0.35">
      <c r="A211" s="333" t="s">
        <v>277</v>
      </c>
      <c r="B211" s="333"/>
      <c r="C211" s="333"/>
      <c r="D211" s="333"/>
      <c r="E211" s="333"/>
      <c r="F211" s="333"/>
      <c r="G211" s="333"/>
      <c r="H211" s="333"/>
      <c r="I211" s="333"/>
      <c r="J211" s="333"/>
      <c r="K211" s="333"/>
      <c r="L211" s="333"/>
      <c r="M211" s="333"/>
      <c r="N211" s="333"/>
      <c r="O211" s="333"/>
      <c r="P211" s="333"/>
      <c r="Q211" s="333"/>
      <c r="R211" s="333"/>
    </row>
    <row r="212" spans="1:18" ht="24" customHeight="1" x14ac:dyDescent="0.35">
      <c r="A212" s="333" t="s">
        <v>34</v>
      </c>
      <c r="B212" s="333"/>
      <c r="C212" s="333"/>
      <c r="D212" s="333"/>
      <c r="E212" s="333"/>
      <c r="F212" s="333"/>
      <c r="G212" s="333"/>
      <c r="H212" s="333"/>
      <c r="I212" s="333"/>
      <c r="J212" s="333"/>
      <c r="K212" s="333"/>
      <c r="L212" s="333"/>
      <c r="M212" s="333"/>
      <c r="N212" s="333"/>
      <c r="O212" s="333"/>
      <c r="P212" s="333"/>
      <c r="Q212" s="333"/>
      <c r="R212" s="333"/>
    </row>
    <row r="213" spans="1:18" ht="24" customHeight="1" x14ac:dyDescent="0.35">
      <c r="A213" s="332" t="s">
        <v>49</v>
      </c>
      <c r="B213" s="332"/>
      <c r="C213" s="332"/>
      <c r="D213" s="332"/>
      <c r="E213" s="332"/>
      <c r="F213" s="332"/>
      <c r="G213" s="332"/>
      <c r="H213" s="332"/>
      <c r="I213" s="332"/>
      <c r="J213" s="332"/>
      <c r="K213" s="332"/>
      <c r="L213" s="42"/>
      <c r="M213" s="42"/>
      <c r="N213" s="42"/>
      <c r="O213" s="42"/>
      <c r="P213" s="42"/>
      <c r="Q213" s="42"/>
      <c r="R213" s="42"/>
    </row>
    <row r="214" spans="1:18" ht="24" customHeight="1" x14ac:dyDescent="0.35">
      <c r="A214" s="181" t="s">
        <v>137</v>
      </c>
      <c r="B214" s="181"/>
      <c r="C214" s="181"/>
      <c r="D214" s="181"/>
      <c r="E214" s="182"/>
      <c r="F214" s="182"/>
      <c r="G214" s="183"/>
      <c r="H214" s="183"/>
      <c r="I214" s="183"/>
      <c r="J214" s="181"/>
      <c r="K214" s="181"/>
      <c r="L214" s="42"/>
      <c r="M214" s="42"/>
      <c r="N214" s="42"/>
      <c r="O214" s="42"/>
      <c r="P214" s="42"/>
      <c r="Q214" s="42"/>
      <c r="R214" s="42"/>
    </row>
    <row r="215" spans="1:18" ht="24" customHeight="1" x14ac:dyDescent="0.35">
      <c r="A215" s="184" t="s">
        <v>9</v>
      </c>
      <c r="B215" s="199" t="s">
        <v>10</v>
      </c>
      <c r="C215" s="199" t="s">
        <v>11</v>
      </c>
      <c r="D215" s="200" t="s">
        <v>8</v>
      </c>
      <c r="E215" s="199" t="s">
        <v>12</v>
      </c>
      <c r="F215" s="199" t="s">
        <v>13</v>
      </c>
      <c r="G215" s="329" t="s">
        <v>263</v>
      </c>
      <c r="H215" s="330"/>
      <c r="I215" s="331"/>
      <c r="J215" s="329" t="s">
        <v>278</v>
      </c>
      <c r="K215" s="330"/>
      <c r="L215" s="330"/>
      <c r="M215" s="330"/>
      <c r="N215" s="330"/>
      <c r="O215" s="330"/>
      <c r="P215" s="330"/>
      <c r="Q215" s="330"/>
      <c r="R215" s="331"/>
    </row>
    <row r="216" spans="1:18" ht="24" customHeight="1" x14ac:dyDescent="0.35">
      <c r="A216" s="186" t="s">
        <v>14</v>
      </c>
      <c r="B216" s="197"/>
      <c r="C216" s="201" t="s">
        <v>15</v>
      </c>
      <c r="D216" s="202" t="s">
        <v>16</v>
      </c>
      <c r="E216" s="201" t="s">
        <v>17</v>
      </c>
      <c r="F216" s="201" t="s">
        <v>17</v>
      </c>
      <c r="G216" s="203" t="s">
        <v>18</v>
      </c>
      <c r="H216" s="204" t="s">
        <v>19</v>
      </c>
      <c r="I216" s="204" t="s">
        <v>20</v>
      </c>
      <c r="J216" s="203" t="s">
        <v>21</v>
      </c>
      <c r="K216" s="203" t="s">
        <v>22</v>
      </c>
      <c r="L216" s="203" t="s">
        <v>23</v>
      </c>
      <c r="M216" s="203" t="s">
        <v>24</v>
      </c>
      <c r="N216" s="203" t="s">
        <v>25</v>
      </c>
      <c r="O216" s="203" t="s">
        <v>26</v>
      </c>
      <c r="P216" s="203" t="s">
        <v>27</v>
      </c>
      <c r="Q216" s="203" t="s">
        <v>28</v>
      </c>
      <c r="R216" s="203" t="s">
        <v>29</v>
      </c>
    </row>
    <row r="217" spans="1:18" ht="24" customHeight="1" x14ac:dyDescent="0.35">
      <c r="A217" s="191">
        <v>1</v>
      </c>
      <c r="B217" s="206" t="s">
        <v>138</v>
      </c>
      <c r="C217" s="213" t="s">
        <v>141</v>
      </c>
      <c r="D217" s="207">
        <v>60000</v>
      </c>
      <c r="E217" s="191" t="s">
        <v>38</v>
      </c>
      <c r="F217" s="191" t="s">
        <v>31</v>
      </c>
      <c r="G217" s="208"/>
      <c r="H217" s="208"/>
      <c r="I217" s="208"/>
      <c r="J217" s="208"/>
      <c r="K217" s="208"/>
      <c r="L217" s="208"/>
      <c r="M217" s="208"/>
      <c r="N217" s="208"/>
      <c r="O217" s="208"/>
      <c r="P217" s="208"/>
      <c r="Q217" s="208"/>
      <c r="R217" s="208"/>
    </row>
    <row r="218" spans="1:18" ht="24" customHeight="1" x14ac:dyDescent="0.35">
      <c r="A218" s="191"/>
      <c r="B218" s="210" t="s">
        <v>139</v>
      </c>
      <c r="C218" s="264" t="s">
        <v>142</v>
      </c>
      <c r="D218" s="211"/>
      <c r="E218" s="191"/>
      <c r="F218" s="191"/>
      <c r="G218" s="212"/>
      <c r="H218" s="212"/>
      <c r="I218" s="212"/>
      <c r="J218" s="212"/>
      <c r="K218" s="212"/>
      <c r="L218" s="212"/>
      <c r="M218" s="212"/>
      <c r="N218" s="212"/>
      <c r="O218" s="212"/>
      <c r="P218" s="212"/>
      <c r="Q218" s="212"/>
      <c r="R218" s="212"/>
    </row>
    <row r="219" spans="1:18" ht="24" customHeight="1" x14ac:dyDescent="0.35">
      <c r="A219" s="191"/>
      <c r="B219" s="210" t="s">
        <v>140</v>
      </c>
      <c r="C219" s="213"/>
      <c r="D219" s="211"/>
      <c r="E219" s="191"/>
      <c r="F219" s="191"/>
      <c r="G219" s="212"/>
      <c r="H219" s="212"/>
      <c r="I219" s="212"/>
      <c r="J219" s="212"/>
      <c r="K219" s="212"/>
      <c r="L219" s="212"/>
      <c r="M219" s="212"/>
      <c r="N219" s="212"/>
      <c r="O219" s="212"/>
      <c r="P219" s="212"/>
      <c r="Q219" s="212"/>
      <c r="R219" s="212"/>
    </row>
    <row r="220" spans="1:18" ht="24" customHeight="1" x14ac:dyDescent="0.35">
      <c r="A220" s="191">
        <v>2</v>
      </c>
      <c r="B220" s="210" t="s">
        <v>279</v>
      </c>
      <c r="C220" s="213" t="s">
        <v>141</v>
      </c>
      <c r="D220" s="211">
        <v>50000</v>
      </c>
      <c r="E220" s="191" t="s">
        <v>38</v>
      </c>
      <c r="F220" s="191" t="s">
        <v>31</v>
      </c>
      <c r="G220" s="212"/>
      <c r="H220" s="212"/>
      <c r="I220" s="212"/>
      <c r="J220" s="212"/>
      <c r="K220" s="212"/>
      <c r="L220" s="212"/>
      <c r="M220" s="212"/>
      <c r="N220" s="212"/>
      <c r="O220" s="212"/>
      <c r="P220" s="212"/>
      <c r="Q220" s="212"/>
      <c r="R220" s="212"/>
    </row>
    <row r="221" spans="1:18" ht="24" customHeight="1" x14ac:dyDescent="0.35">
      <c r="A221" s="191"/>
      <c r="B221" s="210" t="s">
        <v>280</v>
      </c>
      <c r="C221" s="264" t="s">
        <v>142</v>
      </c>
      <c r="D221" s="211"/>
      <c r="E221" s="191"/>
      <c r="F221" s="191"/>
      <c r="G221" s="212"/>
      <c r="H221" s="212"/>
      <c r="I221" s="212"/>
      <c r="J221" s="212"/>
      <c r="K221" s="212"/>
      <c r="L221" s="212"/>
      <c r="M221" s="212"/>
      <c r="N221" s="212"/>
      <c r="O221" s="212"/>
      <c r="P221" s="212"/>
      <c r="Q221" s="212"/>
      <c r="R221" s="212"/>
    </row>
    <row r="222" spans="1:18" ht="24" customHeight="1" x14ac:dyDescent="0.35">
      <c r="A222" s="191"/>
      <c r="B222" s="210"/>
      <c r="C222" s="213"/>
      <c r="D222" s="211"/>
      <c r="E222" s="191"/>
      <c r="F222" s="191"/>
      <c r="G222" s="212"/>
      <c r="H222" s="212"/>
      <c r="I222" s="212"/>
      <c r="J222" s="212"/>
      <c r="K222" s="212"/>
      <c r="L222" s="212"/>
      <c r="M222" s="212"/>
      <c r="N222" s="212"/>
      <c r="O222" s="212"/>
      <c r="P222" s="212"/>
      <c r="Q222" s="212"/>
      <c r="R222" s="212"/>
    </row>
    <row r="223" spans="1:18" ht="24" customHeight="1" x14ac:dyDescent="0.35">
      <c r="A223" s="219"/>
      <c r="B223" s="218"/>
      <c r="C223" s="265"/>
      <c r="D223" s="218"/>
      <c r="E223" s="219"/>
      <c r="F223" s="219"/>
      <c r="G223" s="220"/>
      <c r="H223" s="220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</row>
    <row r="231" spans="1:18" ht="17.25" customHeight="1" x14ac:dyDescent="0.35">
      <c r="A231" s="176"/>
      <c r="B231" s="177"/>
      <c r="C231" s="256"/>
      <c r="D231" s="178"/>
      <c r="E231" s="176"/>
      <c r="F231" s="176"/>
      <c r="G231" s="177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</row>
    <row r="232" spans="1:18" ht="24" customHeight="1" x14ac:dyDescent="0.35">
      <c r="A232" s="176"/>
      <c r="B232" s="177"/>
      <c r="C232" s="177"/>
      <c r="D232" s="178"/>
      <c r="E232" s="176"/>
      <c r="F232" s="176"/>
      <c r="G232" s="177"/>
      <c r="H232" s="177"/>
      <c r="I232" s="177"/>
      <c r="J232" s="177"/>
      <c r="K232" s="177"/>
      <c r="L232" s="177"/>
      <c r="M232" s="177"/>
      <c r="N232" s="177"/>
      <c r="O232" s="177"/>
      <c r="P232" s="1" t="s">
        <v>106</v>
      </c>
      <c r="Q232" s="179"/>
      <c r="R232" s="179"/>
    </row>
    <row r="233" spans="1:18" ht="24" customHeight="1" x14ac:dyDescent="0.35">
      <c r="A233" s="333" t="s">
        <v>239</v>
      </c>
      <c r="B233" s="333"/>
      <c r="C233" s="333"/>
      <c r="D233" s="333"/>
      <c r="E233" s="333"/>
      <c r="F233" s="333"/>
      <c r="G233" s="333"/>
      <c r="H233" s="333"/>
      <c r="I233" s="333"/>
      <c r="J233" s="333"/>
      <c r="K233" s="333"/>
      <c r="L233" s="333"/>
      <c r="M233" s="333"/>
      <c r="N233" s="333"/>
      <c r="O233" s="333"/>
      <c r="P233" s="333"/>
      <c r="Q233" s="333"/>
      <c r="R233" s="333"/>
    </row>
    <row r="234" spans="1:18" ht="24" customHeight="1" x14ac:dyDescent="0.35">
      <c r="A234" s="333" t="s">
        <v>277</v>
      </c>
      <c r="B234" s="333"/>
      <c r="C234" s="333"/>
      <c r="D234" s="333"/>
      <c r="E234" s="333"/>
      <c r="F234" s="333"/>
      <c r="G234" s="333"/>
      <c r="H234" s="333"/>
      <c r="I234" s="333"/>
      <c r="J234" s="333"/>
      <c r="K234" s="333"/>
      <c r="L234" s="333"/>
      <c r="M234" s="333"/>
      <c r="N234" s="333"/>
      <c r="O234" s="333"/>
      <c r="P234" s="333"/>
      <c r="Q234" s="333"/>
      <c r="R234" s="333"/>
    </row>
    <row r="235" spans="1:18" ht="24" customHeight="1" x14ac:dyDescent="0.35">
      <c r="A235" s="333" t="s">
        <v>34</v>
      </c>
      <c r="B235" s="333"/>
      <c r="C235" s="333"/>
      <c r="D235" s="333"/>
      <c r="E235" s="333"/>
      <c r="F235" s="333"/>
      <c r="G235" s="333"/>
      <c r="H235" s="333"/>
      <c r="I235" s="333"/>
      <c r="J235" s="333"/>
      <c r="K235" s="333"/>
      <c r="L235" s="333"/>
      <c r="M235" s="333"/>
      <c r="N235" s="333"/>
      <c r="O235" s="333"/>
      <c r="P235" s="333"/>
      <c r="Q235" s="333"/>
      <c r="R235" s="333"/>
    </row>
    <row r="236" spans="1:18" ht="24" customHeight="1" x14ac:dyDescent="0.35">
      <c r="A236" s="332" t="s">
        <v>49</v>
      </c>
      <c r="B236" s="332"/>
      <c r="C236" s="332"/>
      <c r="D236" s="332"/>
      <c r="E236" s="332"/>
      <c r="F236" s="332"/>
      <c r="G236" s="332"/>
      <c r="H236" s="332"/>
      <c r="I236" s="332"/>
      <c r="J236" s="332"/>
      <c r="K236" s="332"/>
      <c r="L236" s="42"/>
      <c r="M236" s="42"/>
      <c r="N236" s="42"/>
      <c r="O236" s="42"/>
      <c r="P236" s="42"/>
      <c r="Q236" s="42"/>
      <c r="R236" s="42"/>
    </row>
    <row r="237" spans="1:18" ht="24" customHeight="1" x14ac:dyDescent="0.35">
      <c r="A237" s="181" t="s">
        <v>136</v>
      </c>
      <c r="B237" s="181"/>
      <c r="C237" s="181"/>
      <c r="D237" s="181"/>
      <c r="E237" s="182"/>
      <c r="F237" s="182"/>
      <c r="G237" s="183"/>
      <c r="H237" s="183"/>
      <c r="I237" s="183"/>
      <c r="J237" s="181"/>
      <c r="K237" s="181"/>
      <c r="L237" s="42"/>
      <c r="M237" s="42"/>
      <c r="N237" s="42"/>
      <c r="O237" s="42"/>
      <c r="P237" s="42"/>
      <c r="Q237" s="42"/>
      <c r="R237" s="42"/>
    </row>
    <row r="238" spans="1:18" ht="24" customHeight="1" x14ac:dyDescent="0.35">
      <c r="A238" s="184" t="s">
        <v>9</v>
      </c>
      <c r="B238" s="199" t="s">
        <v>10</v>
      </c>
      <c r="C238" s="199" t="s">
        <v>11</v>
      </c>
      <c r="D238" s="200" t="s">
        <v>8</v>
      </c>
      <c r="E238" s="199" t="s">
        <v>12</v>
      </c>
      <c r="F238" s="199" t="s">
        <v>13</v>
      </c>
      <c r="G238" s="329" t="s">
        <v>263</v>
      </c>
      <c r="H238" s="330"/>
      <c r="I238" s="331"/>
      <c r="J238" s="329" t="s">
        <v>278</v>
      </c>
      <c r="K238" s="330"/>
      <c r="L238" s="330"/>
      <c r="M238" s="330"/>
      <c r="N238" s="330"/>
      <c r="O238" s="330"/>
      <c r="P238" s="330"/>
      <c r="Q238" s="330"/>
      <c r="R238" s="331"/>
    </row>
    <row r="239" spans="1:18" ht="24" customHeight="1" x14ac:dyDescent="0.35">
      <c r="A239" s="186" t="s">
        <v>14</v>
      </c>
      <c r="B239" s="197"/>
      <c r="C239" s="201" t="s">
        <v>15</v>
      </c>
      <c r="D239" s="202" t="s">
        <v>16</v>
      </c>
      <c r="E239" s="201" t="s">
        <v>17</v>
      </c>
      <c r="F239" s="201" t="s">
        <v>17</v>
      </c>
      <c r="G239" s="203" t="s">
        <v>18</v>
      </c>
      <c r="H239" s="204" t="s">
        <v>19</v>
      </c>
      <c r="I239" s="204" t="s">
        <v>20</v>
      </c>
      <c r="J239" s="203" t="s">
        <v>21</v>
      </c>
      <c r="K239" s="203" t="s">
        <v>22</v>
      </c>
      <c r="L239" s="203" t="s">
        <v>23</v>
      </c>
      <c r="M239" s="203" t="s">
        <v>24</v>
      </c>
      <c r="N239" s="203" t="s">
        <v>25</v>
      </c>
      <c r="O239" s="203" t="s">
        <v>26</v>
      </c>
      <c r="P239" s="203" t="s">
        <v>27</v>
      </c>
      <c r="Q239" s="203" t="s">
        <v>28</v>
      </c>
      <c r="R239" s="203" t="s">
        <v>29</v>
      </c>
    </row>
    <row r="240" spans="1:18" ht="24" customHeight="1" x14ac:dyDescent="0.35">
      <c r="A240" s="266">
        <v>1</v>
      </c>
      <c r="B240" s="208" t="s">
        <v>61</v>
      </c>
      <c r="C240" s="247" t="s">
        <v>58</v>
      </c>
      <c r="D240" s="267">
        <v>20000</v>
      </c>
      <c r="E240" s="268" t="s">
        <v>60</v>
      </c>
      <c r="F240" s="268" t="s">
        <v>31</v>
      </c>
      <c r="G240" s="247"/>
      <c r="H240" s="247"/>
      <c r="I240" s="247"/>
      <c r="J240" s="247"/>
      <c r="K240" s="247"/>
      <c r="L240" s="247"/>
      <c r="M240" s="247"/>
      <c r="N240" s="247"/>
      <c r="O240" s="247"/>
      <c r="P240" s="247"/>
      <c r="Q240" s="247"/>
      <c r="R240" s="247"/>
    </row>
    <row r="241" spans="1:19" ht="24" customHeight="1" x14ac:dyDescent="0.35">
      <c r="A241" s="269"/>
      <c r="B241" s="212" t="s">
        <v>57</v>
      </c>
      <c r="C241" s="192" t="s">
        <v>59</v>
      </c>
      <c r="D241" s="230"/>
      <c r="E241" s="194"/>
      <c r="F241" s="194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  <c r="R241" s="192"/>
    </row>
    <row r="242" spans="1:19" ht="24" customHeight="1" x14ac:dyDescent="0.35">
      <c r="A242" s="191">
        <v>2</v>
      </c>
      <c r="B242" s="192" t="s">
        <v>217</v>
      </c>
      <c r="C242" s="231" t="s">
        <v>62</v>
      </c>
      <c r="D242" s="230">
        <v>20000</v>
      </c>
      <c r="E242" s="194" t="s">
        <v>38</v>
      </c>
      <c r="F242" s="194" t="s">
        <v>31</v>
      </c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  <c r="R242" s="192"/>
    </row>
    <row r="243" spans="1:19" ht="24" customHeight="1" x14ac:dyDescent="0.35">
      <c r="A243" s="191"/>
      <c r="B243" s="192"/>
      <c r="C243" s="231" t="s">
        <v>218</v>
      </c>
      <c r="D243" s="230"/>
      <c r="E243" s="194"/>
      <c r="F243" s="194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  <c r="R243" s="192"/>
    </row>
    <row r="244" spans="1:19" ht="24" customHeight="1" x14ac:dyDescent="0.35">
      <c r="A244" s="269">
        <v>3</v>
      </c>
      <c r="B244" s="212" t="s">
        <v>63</v>
      </c>
      <c r="C244" s="231" t="s">
        <v>65</v>
      </c>
      <c r="D244" s="230">
        <v>15000</v>
      </c>
      <c r="E244" s="194" t="s">
        <v>38</v>
      </c>
      <c r="F244" s="194" t="s">
        <v>31</v>
      </c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  <c r="R244" s="192"/>
    </row>
    <row r="245" spans="1:19" ht="24" customHeight="1" x14ac:dyDescent="0.35">
      <c r="A245" s="269"/>
      <c r="B245" s="212" t="s">
        <v>64</v>
      </c>
      <c r="C245" s="231" t="s">
        <v>66</v>
      </c>
      <c r="D245" s="230"/>
      <c r="E245" s="194"/>
      <c r="F245" s="194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  <c r="R245" s="192"/>
    </row>
    <row r="246" spans="1:19" ht="24" customHeight="1" x14ac:dyDescent="0.35">
      <c r="A246" s="269"/>
      <c r="B246" s="212" t="s">
        <v>0</v>
      </c>
      <c r="C246" s="192"/>
      <c r="D246" s="230"/>
      <c r="E246" s="194"/>
      <c r="F246" s="194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  <c r="R246" s="192"/>
    </row>
    <row r="247" spans="1:19" ht="24" customHeight="1" x14ac:dyDescent="0.35">
      <c r="A247" s="191">
        <v>4</v>
      </c>
      <c r="B247" s="212" t="s">
        <v>215</v>
      </c>
      <c r="C247" s="212" t="s">
        <v>88</v>
      </c>
      <c r="D247" s="207">
        <v>30000</v>
      </c>
      <c r="E247" s="191" t="s">
        <v>38</v>
      </c>
      <c r="F247" s="191" t="s">
        <v>31</v>
      </c>
      <c r="G247" s="212"/>
      <c r="H247" s="212"/>
      <c r="I247" s="212"/>
      <c r="J247" s="212"/>
      <c r="K247" s="212"/>
      <c r="L247" s="212"/>
      <c r="M247" s="212"/>
      <c r="N247" s="212"/>
      <c r="O247" s="212"/>
      <c r="P247" s="212"/>
      <c r="Q247" s="212"/>
      <c r="R247" s="212"/>
    </row>
    <row r="248" spans="1:19" ht="24" customHeight="1" x14ac:dyDescent="0.35">
      <c r="A248" s="191"/>
      <c r="B248" s="212" t="s">
        <v>216</v>
      </c>
      <c r="C248" s="212" t="s">
        <v>37</v>
      </c>
      <c r="D248" s="211"/>
      <c r="E248" s="191"/>
      <c r="F248" s="191"/>
      <c r="G248" s="212"/>
      <c r="H248" s="212"/>
      <c r="I248" s="212"/>
      <c r="J248" s="212"/>
      <c r="K248" s="212"/>
      <c r="L248" s="212"/>
      <c r="M248" s="212"/>
      <c r="N248" s="212"/>
      <c r="O248" s="212"/>
      <c r="P248" s="212"/>
      <c r="Q248" s="212"/>
      <c r="R248" s="212"/>
    </row>
    <row r="249" spans="1:19" ht="24" customHeight="1" x14ac:dyDescent="0.35">
      <c r="A249" s="191">
        <v>5</v>
      </c>
      <c r="B249" s="212" t="s">
        <v>67</v>
      </c>
      <c r="C249" s="212" t="s">
        <v>69</v>
      </c>
      <c r="D249" s="207">
        <v>20000</v>
      </c>
      <c r="E249" s="191" t="s">
        <v>38</v>
      </c>
      <c r="F249" s="191" t="s">
        <v>31</v>
      </c>
      <c r="G249" s="212"/>
      <c r="H249" s="212"/>
      <c r="I249" s="212"/>
      <c r="J249" s="212"/>
      <c r="K249" s="212"/>
      <c r="L249" s="212"/>
      <c r="M249" s="212"/>
      <c r="N249" s="212"/>
      <c r="O249" s="212"/>
      <c r="P249" s="212"/>
      <c r="Q249" s="212"/>
      <c r="R249" s="212"/>
    </row>
    <row r="250" spans="1:19" ht="24" customHeight="1" x14ac:dyDescent="0.3">
      <c r="A250" s="191"/>
      <c r="B250" s="212" t="s">
        <v>68</v>
      </c>
      <c r="C250" s="212" t="s">
        <v>70</v>
      </c>
      <c r="D250" s="207"/>
      <c r="E250" s="191"/>
      <c r="F250" s="191"/>
      <c r="G250" s="212"/>
      <c r="H250" s="212"/>
      <c r="I250" s="212"/>
      <c r="J250" s="212"/>
      <c r="K250" s="212"/>
      <c r="L250" s="212"/>
      <c r="M250" s="212"/>
      <c r="N250" s="212"/>
      <c r="O250" s="212"/>
      <c r="P250" s="212"/>
      <c r="Q250" s="212"/>
      <c r="R250" s="212"/>
      <c r="S250" s="221"/>
    </row>
    <row r="251" spans="1:19" ht="24" customHeight="1" x14ac:dyDescent="0.35">
      <c r="A251" s="191"/>
      <c r="B251" s="212"/>
      <c r="C251" s="212" t="s">
        <v>71</v>
      </c>
      <c r="D251" s="207"/>
      <c r="E251" s="191"/>
      <c r="F251" s="191"/>
      <c r="G251" s="212"/>
      <c r="H251" s="212"/>
      <c r="I251" s="212"/>
      <c r="J251" s="212"/>
      <c r="K251" s="212"/>
      <c r="L251" s="212"/>
      <c r="M251" s="212"/>
      <c r="N251" s="212"/>
      <c r="O251" s="212"/>
      <c r="P251" s="212"/>
      <c r="Q251" s="212"/>
      <c r="R251" s="212"/>
    </row>
    <row r="252" spans="1:19" ht="24" customHeight="1" x14ac:dyDescent="0.35">
      <c r="A252" s="219"/>
      <c r="B252" s="270"/>
      <c r="C252" s="271"/>
      <c r="D252" s="218"/>
      <c r="E252" s="219"/>
      <c r="F252" s="219"/>
      <c r="G252" s="227"/>
      <c r="H252" s="227"/>
      <c r="I252" s="227"/>
      <c r="J252" s="227"/>
      <c r="K252" s="227"/>
      <c r="L252" s="227"/>
      <c r="M252" s="227"/>
      <c r="N252" s="227"/>
      <c r="O252" s="227"/>
      <c r="P252" s="227"/>
      <c r="Q252" s="227"/>
      <c r="R252" s="227"/>
    </row>
    <row r="253" spans="1:19" ht="24" customHeight="1" x14ac:dyDescent="0.35">
      <c r="A253" s="254"/>
      <c r="B253" s="272"/>
      <c r="C253" s="273"/>
      <c r="D253" s="274"/>
      <c r="E253" s="254"/>
      <c r="F253" s="254"/>
      <c r="G253" s="177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</row>
    <row r="254" spans="1:19" ht="24" customHeight="1" x14ac:dyDescent="0.35">
      <c r="A254" s="176"/>
      <c r="B254" s="177"/>
      <c r="C254" s="177"/>
      <c r="D254" s="178"/>
      <c r="E254" s="176"/>
      <c r="F254" s="176"/>
      <c r="G254" s="177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</row>
    <row r="255" spans="1:19" ht="24" customHeight="1" x14ac:dyDescent="0.35">
      <c r="A255" s="176"/>
      <c r="B255" s="177"/>
      <c r="C255" s="177"/>
      <c r="D255" s="178"/>
      <c r="E255" s="176"/>
      <c r="F255" s="176"/>
      <c r="G255" s="177"/>
      <c r="H255" s="177"/>
      <c r="I255" s="177"/>
      <c r="J255" s="177"/>
      <c r="K255" s="177"/>
      <c r="L255" s="177"/>
      <c r="M255" s="177"/>
      <c r="N255" s="177"/>
      <c r="O255" s="177"/>
      <c r="P255" s="1" t="s">
        <v>106</v>
      </c>
      <c r="Q255" s="179"/>
      <c r="R255" s="179"/>
    </row>
    <row r="256" spans="1:19" ht="24" customHeight="1" x14ac:dyDescent="0.35">
      <c r="A256" s="333" t="s">
        <v>239</v>
      </c>
      <c r="B256" s="333"/>
      <c r="C256" s="333"/>
      <c r="D256" s="333"/>
      <c r="E256" s="333"/>
      <c r="F256" s="333"/>
      <c r="G256" s="333"/>
      <c r="H256" s="333"/>
      <c r="I256" s="333"/>
      <c r="J256" s="333"/>
      <c r="K256" s="333"/>
      <c r="L256" s="333"/>
      <c r="M256" s="333"/>
      <c r="N256" s="333"/>
      <c r="O256" s="333"/>
      <c r="P256" s="333"/>
      <c r="Q256" s="333"/>
      <c r="R256" s="333"/>
    </row>
    <row r="257" spans="1:19" ht="24" customHeight="1" x14ac:dyDescent="0.35">
      <c r="A257" s="333" t="s">
        <v>277</v>
      </c>
      <c r="B257" s="333"/>
      <c r="C257" s="333"/>
      <c r="D257" s="333"/>
      <c r="E257" s="333"/>
      <c r="F257" s="333"/>
      <c r="G257" s="333"/>
      <c r="H257" s="333"/>
      <c r="I257" s="333"/>
      <c r="J257" s="333"/>
      <c r="K257" s="333"/>
      <c r="L257" s="333"/>
      <c r="M257" s="333"/>
      <c r="N257" s="333"/>
      <c r="O257" s="333"/>
      <c r="P257" s="333"/>
      <c r="Q257" s="333"/>
      <c r="R257" s="333"/>
    </row>
    <row r="258" spans="1:19" ht="24" customHeight="1" x14ac:dyDescent="0.35">
      <c r="A258" s="333" t="s">
        <v>34</v>
      </c>
      <c r="B258" s="333"/>
      <c r="C258" s="333"/>
      <c r="D258" s="333"/>
      <c r="E258" s="333"/>
      <c r="F258" s="333"/>
      <c r="G258" s="333"/>
      <c r="H258" s="333"/>
      <c r="I258" s="333"/>
      <c r="J258" s="333"/>
      <c r="K258" s="333"/>
      <c r="L258" s="333"/>
      <c r="M258" s="333"/>
      <c r="N258" s="333"/>
      <c r="O258" s="333"/>
      <c r="P258" s="333"/>
      <c r="Q258" s="333"/>
      <c r="R258" s="333"/>
    </row>
    <row r="259" spans="1:19" ht="24" customHeight="1" x14ac:dyDescent="0.35">
      <c r="A259" s="332" t="s">
        <v>49</v>
      </c>
      <c r="B259" s="332"/>
      <c r="C259" s="332"/>
      <c r="D259" s="332"/>
      <c r="E259" s="332"/>
      <c r="F259" s="332"/>
      <c r="G259" s="332"/>
      <c r="H259" s="332"/>
      <c r="I259" s="332"/>
      <c r="J259" s="332"/>
      <c r="K259" s="332"/>
      <c r="L259" s="42"/>
      <c r="M259" s="42"/>
      <c r="N259" s="42"/>
      <c r="O259" s="42"/>
      <c r="P259" s="42"/>
      <c r="Q259" s="42"/>
      <c r="R259" s="42"/>
    </row>
    <row r="260" spans="1:19" ht="24" customHeight="1" x14ac:dyDescent="0.35">
      <c r="A260" s="181" t="s">
        <v>369</v>
      </c>
      <c r="B260" s="181"/>
      <c r="C260" s="181"/>
      <c r="D260" s="181"/>
      <c r="E260" s="182"/>
      <c r="F260" s="182"/>
      <c r="G260" s="183"/>
      <c r="H260" s="183"/>
      <c r="I260" s="183"/>
      <c r="J260" s="181"/>
      <c r="K260" s="181"/>
      <c r="L260" s="42"/>
      <c r="M260" s="42"/>
      <c r="N260" s="42"/>
      <c r="O260" s="42"/>
      <c r="P260" s="42"/>
      <c r="Q260" s="42"/>
      <c r="R260" s="42"/>
    </row>
    <row r="261" spans="1:19" ht="24" customHeight="1" x14ac:dyDescent="0.35">
      <c r="A261" s="184" t="s">
        <v>9</v>
      </c>
      <c r="B261" s="199" t="s">
        <v>10</v>
      </c>
      <c r="C261" s="199" t="s">
        <v>11</v>
      </c>
      <c r="D261" s="200" t="s">
        <v>8</v>
      </c>
      <c r="E261" s="199" t="s">
        <v>12</v>
      </c>
      <c r="F261" s="199" t="s">
        <v>13</v>
      </c>
      <c r="G261" s="329" t="s">
        <v>263</v>
      </c>
      <c r="H261" s="330"/>
      <c r="I261" s="331"/>
      <c r="J261" s="329" t="s">
        <v>278</v>
      </c>
      <c r="K261" s="330"/>
      <c r="L261" s="330"/>
      <c r="M261" s="330"/>
      <c r="N261" s="330"/>
      <c r="O261" s="330"/>
      <c r="P261" s="330"/>
      <c r="Q261" s="330"/>
      <c r="R261" s="331"/>
    </row>
    <row r="262" spans="1:19" ht="24" customHeight="1" x14ac:dyDescent="0.35">
      <c r="A262" s="186" t="s">
        <v>14</v>
      </c>
      <c r="B262" s="197"/>
      <c r="C262" s="201" t="s">
        <v>15</v>
      </c>
      <c r="D262" s="202" t="s">
        <v>16</v>
      </c>
      <c r="E262" s="201" t="s">
        <v>17</v>
      </c>
      <c r="F262" s="201" t="s">
        <v>17</v>
      </c>
      <c r="G262" s="203" t="s">
        <v>18</v>
      </c>
      <c r="H262" s="204" t="s">
        <v>19</v>
      </c>
      <c r="I262" s="204" t="s">
        <v>20</v>
      </c>
      <c r="J262" s="203" t="s">
        <v>21</v>
      </c>
      <c r="K262" s="203" t="s">
        <v>22</v>
      </c>
      <c r="L262" s="203" t="s">
        <v>23</v>
      </c>
      <c r="M262" s="203" t="s">
        <v>24</v>
      </c>
      <c r="N262" s="203" t="s">
        <v>25</v>
      </c>
      <c r="O262" s="203" t="s">
        <v>26</v>
      </c>
      <c r="P262" s="203" t="s">
        <v>27</v>
      </c>
      <c r="Q262" s="203" t="s">
        <v>28</v>
      </c>
      <c r="R262" s="203" t="s">
        <v>29</v>
      </c>
    </row>
    <row r="263" spans="1:19" ht="24" customHeight="1" x14ac:dyDescent="0.35">
      <c r="A263" s="191">
        <v>1</v>
      </c>
      <c r="B263" s="206" t="s">
        <v>370</v>
      </c>
      <c r="C263" s="275" t="s">
        <v>372</v>
      </c>
      <c r="D263" s="230">
        <v>30000</v>
      </c>
      <c r="E263" s="194" t="s">
        <v>38</v>
      </c>
      <c r="F263" s="194" t="s">
        <v>31</v>
      </c>
      <c r="G263" s="276"/>
      <c r="H263" s="276"/>
      <c r="I263" s="276"/>
      <c r="J263" s="276"/>
      <c r="K263" s="276"/>
      <c r="L263" s="276"/>
      <c r="M263" s="276"/>
      <c r="N263" s="276"/>
      <c r="O263" s="276"/>
      <c r="P263" s="276"/>
      <c r="Q263" s="276"/>
      <c r="R263" s="276"/>
    </row>
    <row r="264" spans="1:19" ht="24" customHeight="1" x14ac:dyDescent="0.35">
      <c r="A264" s="223"/>
      <c r="B264" s="210" t="s">
        <v>371</v>
      </c>
      <c r="C264" s="213" t="s">
        <v>373</v>
      </c>
      <c r="D264" s="277"/>
      <c r="E264" s="278"/>
      <c r="F264" s="278"/>
      <c r="G264" s="276"/>
      <c r="H264" s="276"/>
      <c r="I264" s="276"/>
      <c r="J264" s="276"/>
      <c r="K264" s="276"/>
      <c r="L264" s="276"/>
      <c r="M264" s="276"/>
      <c r="N264" s="276"/>
      <c r="O264" s="276"/>
      <c r="P264" s="276"/>
      <c r="Q264" s="276"/>
      <c r="R264" s="276"/>
    </row>
    <row r="265" spans="1:19" ht="24" customHeight="1" x14ac:dyDescent="0.3">
      <c r="A265" s="191"/>
      <c r="B265" s="192"/>
      <c r="C265" s="192" t="s">
        <v>374</v>
      </c>
      <c r="D265" s="230"/>
      <c r="E265" s="194"/>
      <c r="F265" s="194"/>
      <c r="G265" s="192"/>
      <c r="H265" s="192"/>
      <c r="I265" s="192"/>
      <c r="J265" s="192"/>
      <c r="K265" s="192"/>
      <c r="L265" s="192"/>
      <c r="M265" s="192"/>
      <c r="N265" s="279"/>
      <c r="O265" s="192"/>
      <c r="P265" s="192"/>
      <c r="Q265" s="192"/>
      <c r="R265" s="192"/>
      <c r="S265" s="221"/>
    </row>
    <row r="266" spans="1:19" ht="24" customHeight="1" x14ac:dyDescent="0.3">
      <c r="A266" s="187"/>
      <c r="B266" s="227"/>
      <c r="C266" s="227"/>
      <c r="D266" s="236"/>
      <c r="E266" s="187"/>
      <c r="F266" s="187"/>
      <c r="G266" s="227"/>
      <c r="H266" s="227"/>
      <c r="I266" s="227"/>
      <c r="J266" s="227"/>
      <c r="K266" s="227"/>
      <c r="L266" s="227"/>
      <c r="M266" s="227"/>
      <c r="N266" s="227"/>
      <c r="O266" s="227"/>
      <c r="P266" s="227"/>
      <c r="Q266" s="227"/>
      <c r="R266" s="227"/>
      <c r="S266" s="221"/>
    </row>
    <row r="267" spans="1:19" ht="16.5" customHeight="1" x14ac:dyDescent="0.35">
      <c r="A267" s="333"/>
      <c r="B267" s="333"/>
      <c r="C267" s="333"/>
      <c r="D267" s="333"/>
      <c r="E267" s="333"/>
      <c r="F267" s="333"/>
      <c r="G267" s="333"/>
      <c r="H267" s="333"/>
      <c r="I267" s="333"/>
      <c r="J267" s="333"/>
      <c r="K267" s="333"/>
      <c r="L267" s="333"/>
      <c r="M267" s="333"/>
      <c r="N267" s="333"/>
      <c r="O267" s="333"/>
      <c r="P267" s="333"/>
      <c r="Q267" s="333"/>
      <c r="R267" s="333"/>
    </row>
    <row r="268" spans="1:19" ht="16.5" customHeight="1" x14ac:dyDescent="0.35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</row>
    <row r="269" spans="1:19" ht="24" customHeight="1" x14ac:dyDescent="0.35">
      <c r="A269" s="181" t="s">
        <v>166</v>
      </c>
      <c r="B269" s="181"/>
      <c r="C269" s="181"/>
      <c r="D269" s="181"/>
      <c r="E269" s="182"/>
      <c r="F269" s="182"/>
      <c r="G269" s="183"/>
      <c r="H269" s="183"/>
      <c r="I269" s="183"/>
      <c r="J269" s="181"/>
      <c r="K269" s="181"/>
      <c r="L269" s="42"/>
      <c r="M269" s="42"/>
      <c r="N269" s="42"/>
      <c r="O269" s="42"/>
      <c r="P269" s="42"/>
      <c r="Q269" s="42"/>
      <c r="R269" s="42"/>
    </row>
    <row r="270" spans="1:19" ht="24" customHeight="1" x14ac:dyDescent="0.35">
      <c r="A270" s="184" t="s">
        <v>9</v>
      </c>
      <c r="B270" s="199" t="s">
        <v>10</v>
      </c>
      <c r="C270" s="199" t="s">
        <v>11</v>
      </c>
      <c r="D270" s="200" t="s">
        <v>8</v>
      </c>
      <c r="E270" s="199" t="s">
        <v>12</v>
      </c>
      <c r="F270" s="199" t="s">
        <v>13</v>
      </c>
      <c r="G270" s="329" t="s">
        <v>263</v>
      </c>
      <c r="H270" s="330"/>
      <c r="I270" s="331"/>
      <c r="J270" s="329" t="s">
        <v>278</v>
      </c>
      <c r="K270" s="330"/>
      <c r="L270" s="330"/>
      <c r="M270" s="330"/>
      <c r="N270" s="330"/>
      <c r="O270" s="330"/>
      <c r="P270" s="330"/>
      <c r="Q270" s="330"/>
      <c r="R270" s="331"/>
    </row>
    <row r="271" spans="1:19" ht="24" customHeight="1" x14ac:dyDescent="0.35">
      <c r="A271" s="186" t="s">
        <v>14</v>
      </c>
      <c r="B271" s="197"/>
      <c r="C271" s="201" t="s">
        <v>15</v>
      </c>
      <c r="D271" s="202" t="s">
        <v>16</v>
      </c>
      <c r="E271" s="201" t="s">
        <v>17</v>
      </c>
      <c r="F271" s="201" t="s">
        <v>17</v>
      </c>
      <c r="G271" s="203" t="s">
        <v>18</v>
      </c>
      <c r="H271" s="204" t="s">
        <v>19</v>
      </c>
      <c r="I271" s="204" t="s">
        <v>20</v>
      </c>
      <c r="J271" s="203" t="s">
        <v>21</v>
      </c>
      <c r="K271" s="203" t="s">
        <v>22</v>
      </c>
      <c r="L271" s="203" t="s">
        <v>23</v>
      </c>
      <c r="M271" s="203" t="s">
        <v>24</v>
      </c>
      <c r="N271" s="203" t="s">
        <v>25</v>
      </c>
      <c r="O271" s="203" t="s">
        <v>26</v>
      </c>
      <c r="P271" s="203" t="s">
        <v>27</v>
      </c>
      <c r="Q271" s="203" t="s">
        <v>28</v>
      </c>
      <c r="R271" s="203" t="s">
        <v>29</v>
      </c>
    </row>
    <row r="272" spans="1:19" ht="24" customHeight="1" x14ac:dyDescent="0.35">
      <c r="A272" s="191">
        <v>1</v>
      </c>
      <c r="B272" s="206" t="s">
        <v>376</v>
      </c>
      <c r="C272" s="275" t="s">
        <v>378</v>
      </c>
      <c r="D272" s="230">
        <v>50000</v>
      </c>
      <c r="E272" s="194" t="s">
        <v>38</v>
      </c>
      <c r="F272" s="194" t="s">
        <v>31</v>
      </c>
      <c r="G272" s="276"/>
      <c r="H272" s="276"/>
      <c r="I272" s="276"/>
      <c r="J272" s="276"/>
      <c r="K272" s="276"/>
      <c r="L272" s="276"/>
      <c r="M272" s="276"/>
      <c r="N272" s="276"/>
      <c r="O272" s="276"/>
      <c r="P272" s="276"/>
      <c r="Q272" s="276"/>
      <c r="R272" s="276"/>
    </row>
    <row r="273" spans="1:19" ht="24" customHeight="1" x14ac:dyDescent="0.35">
      <c r="A273" s="223"/>
      <c r="B273" s="210" t="s">
        <v>377</v>
      </c>
      <c r="C273" s="213" t="s">
        <v>379</v>
      </c>
      <c r="D273" s="277"/>
      <c r="E273" s="278"/>
      <c r="F273" s="278"/>
      <c r="G273" s="276"/>
      <c r="H273" s="276"/>
      <c r="I273" s="276"/>
      <c r="J273" s="276"/>
      <c r="K273" s="276"/>
      <c r="L273" s="276"/>
      <c r="M273" s="276"/>
      <c r="N273" s="276"/>
      <c r="O273" s="276"/>
      <c r="P273" s="276"/>
      <c r="Q273" s="276"/>
      <c r="R273" s="276"/>
    </row>
    <row r="274" spans="1:19" ht="24" customHeight="1" x14ac:dyDescent="0.3">
      <c r="A274" s="191"/>
      <c r="B274" s="192"/>
      <c r="C274" s="192"/>
      <c r="D274" s="230"/>
      <c r="E274" s="194"/>
      <c r="F274" s="194"/>
      <c r="G274" s="192"/>
      <c r="H274" s="192"/>
      <c r="I274" s="192"/>
      <c r="J274" s="192"/>
      <c r="K274" s="192"/>
      <c r="L274" s="192"/>
      <c r="M274" s="192"/>
      <c r="N274" s="279"/>
      <c r="O274" s="192"/>
      <c r="P274" s="192"/>
      <c r="Q274" s="192"/>
      <c r="R274" s="192"/>
      <c r="S274" s="221"/>
    </row>
    <row r="275" spans="1:19" ht="24" customHeight="1" x14ac:dyDescent="0.3">
      <c r="A275" s="187"/>
      <c r="B275" s="227"/>
      <c r="C275" s="227"/>
      <c r="D275" s="236"/>
      <c r="E275" s="187"/>
      <c r="F275" s="187"/>
      <c r="G275" s="227"/>
      <c r="H275" s="227"/>
      <c r="I275" s="227"/>
      <c r="J275" s="227"/>
      <c r="K275" s="227"/>
      <c r="L275" s="227"/>
      <c r="M275" s="227"/>
      <c r="N275" s="227"/>
      <c r="O275" s="227"/>
      <c r="P275" s="227"/>
      <c r="Q275" s="227"/>
      <c r="R275" s="227"/>
      <c r="S275" s="221"/>
    </row>
    <row r="276" spans="1:19" ht="16.5" customHeight="1" x14ac:dyDescent="0.35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</row>
    <row r="277" spans="1:19" ht="16.5" customHeight="1" x14ac:dyDescent="0.35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</row>
    <row r="278" spans="1:19" ht="24" customHeight="1" x14ac:dyDescent="0.35">
      <c r="A278" s="176"/>
      <c r="B278" s="177"/>
      <c r="C278" s="177"/>
      <c r="D278" s="178"/>
      <c r="E278" s="176"/>
      <c r="F278" s="176"/>
      <c r="G278" s="177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</row>
    <row r="279" spans="1:19" ht="24" customHeight="1" x14ac:dyDescent="0.35">
      <c r="A279" s="176"/>
      <c r="B279" s="177"/>
      <c r="C279" s="177"/>
      <c r="D279" s="178"/>
      <c r="E279" s="176"/>
      <c r="F279" s="176"/>
      <c r="G279" s="177"/>
      <c r="H279" s="177"/>
      <c r="I279" s="177"/>
      <c r="J279" s="177"/>
      <c r="K279" s="177"/>
      <c r="L279" s="177"/>
      <c r="M279" s="177"/>
      <c r="N279" s="177"/>
      <c r="O279" s="177"/>
      <c r="P279" s="1" t="s">
        <v>106</v>
      </c>
      <c r="Q279" s="179"/>
      <c r="R279" s="179"/>
    </row>
    <row r="280" spans="1:19" ht="24" customHeight="1" x14ac:dyDescent="0.35">
      <c r="A280" s="333" t="s">
        <v>239</v>
      </c>
      <c r="B280" s="333"/>
      <c r="C280" s="333"/>
      <c r="D280" s="333"/>
      <c r="E280" s="333"/>
      <c r="F280" s="333"/>
      <c r="G280" s="333"/>
      <c r="H280" s="333"/>
      <c r="I280" s="333"/>
      <c r="J280" s="333"/>
      <c r="K280" s="333"/>
      <c r="L280" s="333"/>
      <c r="M280" s="333"/>
      <c r="N280" s="333"/>
      <c r="O280" s="333"/>
      <c r="P280" s="333"/>
      <c r="Q280" s="333"/>
      <c r="R280" s="333"/>
    </row>
    <row r="281" spans="1:19" ht="24" customHeight="1" x14ac:dyDescent="0.35">
      <c r="A281" s="333" t="s">
        <v>277</v>
      </c>
      <c r="B281" s="333"/>
      <c r="C281" s="333"/>
      <c r="D281" s="333"/>
      <c r="E281" s="333"/>
      <c r="F281" s="333"/>
      <c r="G281" s="333"/>
      <c r="H281" s="333"/>
      <c r="I281" s="333"/>
      <c r="J281" s="333"/>
      <c r="K281" s="333"/>
      <c r="L281" s="333"/>
      <c r="M281" s="333"/>
      <c r="N281" s="333"/>
      <c r="O281" s="333"/>
      <c r="P281" s="333"/>
      <c r="Q281" s="333"/>
      <c r="R281" s="333"/>
    </row>
    <row r="282" spans="1:19" ht="24" customHeight="1" x14ac:dyDescent="0.35">
      <c r="A282" s="333" t="s">
        <v>34</v>
      </c>
      <c r="B282" s="333"/>
      <c r="C282" s="333"/>
      <c r="D282" s="333"/>
      <c r="E282" s="333"/>
      <c r="F282" s="333"/>
      <c r="G282" s="333"/>
      <c r="H282" s="333"/>
      <c r="I282" s="333"/>
      <c r="J282" s="333"/>
      <c r="K282" s="333"/>
      <c r="L282" s="333"/>
      <c r="M282" s="333"/>
      <c r="N282" s="333"/>
      <c r="O282" s="333"/>
      <c r="P282" s="333"/>
      <c r="Q282" s="333"/>
      <c r="R282" s="333"/>
    </row>
    <row r="283" spans="1:19" ht="24" customHeight="1" x14ac:dyDescent="0.35">
      <c r="A283" s="332" t="s">
        <v>78</v>
      </c>
      <c r="B283" s="332"/>
      <c r="C283" s="332"/>
      <c r="D283" s="332"/>
      <c r="E283" s="332"/>
      <c r="F283" s="332"/>
      <c r="G283" s="332"/>
      <c r="H283" s="332"/>
      <c r="I283" s="332"/>
      <c r="J283" s="332"/>
      <c r="K283" s="332"/>
      <c r="L283" s="42"/>
      <c r="M283" s="42"/>
      <c r="N283" s="42"/>
      <c r="O283" s="42"/>
      <c r="P283" s="42"/>
      <c r="Q283" s="42"/>
      <c r="R283" s="42"/>
    </row>
    <row r="284" spans="1:19" ht="24" customHeight="1" x14ac:dyDescent="0.35">
      <c r="A284" s="181" t="s">
        <v>136</v>
      </c>
      <c r="B284" s="181"/>
      <c r="C284" s="181"/>
      <c r="D284" s="181"/>
      <c r="E284" s="182"/>
      <c r="F284" s="182"/>
      <c r="G284" s="183"/>
      <c r="H284" s="183"/>
      <c r="I284" s="183"/>
      <c r="J284" s="181"/>
      <c r="K284" s="181"/>
      <c r="L284" s="42"/>
      <c r="M284" s="42"/>
      <c r="N284" s="42"/>
      <c r="O284" s="42"/>
      <c r="P284" s="42"/>
      <c r="Q284" s="42"/>
      <c r="R284" s="42"/>
    </row>
    <row r="285" spans="1:19" ht="24" customHeight="1" x14ac:dyDescent="0.35">
      <c r="A285" s="184" t="s">
        <v>9</v>
      </c>
      <c r="B285" s="199" t="s">
        <v>10</v>
      </c>
      <c r="C285" s="199" t="s">
        <v>11</v>
      </c>
      <c r="D285" s="200" t="s">
        <v>8</v>
      </c>
      <c r="E285" s="199" t="s">
        <v>12</v>
      </c>
      <c r="F285" s="199" t="s">
        <v>13</v>
      </c>
      <c r="G285" s="329" t="s">
        <v>263</v>
      </c>
      <c r="H285" s="330"/>
      <c r="I285" s="331"/>
      <c r="J285" s="329" t="s">
        <v>278</v>
      </c>
      <c r="K285" s="330"/>
      <c r="L285" s="330"/>
      <c r="M285" s="330"/>
      <c r="N285" s="330"/>
      <c r="O285" s="330"/>
      <c r="P285" s="330"/>
      <c r="Q285" s="330"/>
      <c r="R285" s="331"/>
    </row>
    <row r="286" spans="1:19" ht="24" customHeight="1" x14ac:dyDescent="0.35">
      <c r="A286" s="186" t="s">
        <v>14</v>
      </c>
      <c r="B286" s="197"/>
      <c r="C286" s="201" t="s">
        <v>15</v>
      </c>
      <c r="D286" s="202" t="s">
        <v>16</v>
      </c>
      <c r="E286" s="201" t="s">
        <v>17</v>
      </c>
      <c r="F286" s="201" t="s">
        <v>17</v>
      </c>
      <c r="G286" s="203" t="s">
        <v>18</v>
      </c>
      <c r="H286" s="204" t="s">
        <v>19</v>
      </c>
      <c r="I286" s="204" t="s">
        <v>20</v>
      </c>
      <c r="J286" s="203" t="s">
        <v>21</v>
      </c>
      <c r="K286" s="203" t="s">
        <v>22</v>
      </c>
      <c r="L286" s="203" t="s">
        <v>23</v>
      </c>
      <c r="M286" s="203" t="s">
        <v>24</v>
      </c>
      <c r="N286" s="203" t="s">
        <v>25</v>
      </c>
      <c r="O286" s="203" t="s">
        <v>26</v>
      </c>
      <c r="P286" s="203" t="s">
        <v>27</v>
      </c>
      <c r="Q286" s="203" t="s">
        <v>28</v>
      </c>
      <c r="R286" s="203" t="s">
        <v>29</v>
      </c>
    </row>
    <row r="287" spans="1:19" ht="24" customHeight="1" x14ac:dyDescent="0.35">
      <c r="A287" s="191">
        <v>1</v>
      </c>
      <c r="B287" s="192" t="s">
        <v>179</v>
      </c>
      <c r="C287" s="192" t="s">
        <v>180</v>
      </c>
      <c r="D287" s="230">
        <v>20000</v>
      </c>
      <c r="E287" s="194" t="s">
        <v>38</v>
      </c>
      <c r="F287" s="194" t="s">
        <v>31</v>
      </c>
      <c r="G287" s="192"/>
      <c r="H287" s="192"/>
      <c r="I287" s="192"/>
      <c r="J287" s="192"/>
      <c r="K287" s="192"/>
      <c r="L287" s="192"/>
      <c r="M287" s="177"/>
      <c r="N287" s="280"/>
      <c r="O287" s="192"/>
      <c r="P287" s="192"/>
      <c r="Q287" s="192"/>
      <c r="R287" s="192"/>
    </row>
    <row r="288" spans="1:19" ht="24" customHeight="1" x14ac:dyDescent="0.35">
      <c r="A288" s="191">
        <v>2</v>
      </c>
      <c r="B288" s="192" t="s">
        <v>223</v>
      </c>
      <c r="C288" s="192" t="s">
        <v>224</v>
      </c>
      <c r="D288" s="230">
        <v>20000</v>
      </c>
      <c r="E288" s="194" t="s">
        <v>38</v>
      </c>
      <c r="F288" s="194" t="s">
        <v>31</v>
      </c>
      <c r="G288" s="192"/>
      <c r="H288" s="192"/>
      <c r="I288" s="192"/>
      <c r="J288" s="192"/>
      <c r="K288" s="192"/>
      <c r="L288" s="192"/>
      <c r="M288" s="192"/>
      <c r="N288" s="192"/>
      <c r="O288" s="192"/>
      <c r="P288" s="192"/>
      <c r="Q288" s="192"/>
      <c r="R288" s="192"/>
    </row>
    <row r="289" spans="1:18" ht="25.5" customHeight="1" x14ac:dyDescent="0.35">
      <c r="A289" s="191"/>
      <c r="B289" s="192" t="s">
        <v>221</v>
      </c>
      <c r="C289" s="192" t="s">
        <v>226</v>
      </c>
      <c r="D289" s="230"/>
      <c r="E289" s="194" t="s">
        <v>225</v>
      </c>
      <c r="F289" s="194"/>
      <c r="G289" s="192"/>
      <c r="H289" s="192"/>
      <c r="I289" s="192"/>
      <c r="J289" s="192"/>
      <c r="K289" s="192"/>
      <c r="L289" s="192"/>
      <c r="M289" s="192"/>
      <c r="N289" s="192"/>
      <c r="O289" s="192"/>
      <c r="P289" s="192"/>
      <c r="Q289" s="192"/>
      <c r="R289" s="192"/>
    </row>
    <row r="290" spans="1:18" ht="24" customHeight="1" x14ac:dyDescent="0.35">
      <c r="A290" s="191"/>
      <c r="B290" s="212" t="s">
        <v>222</v>
      </c>
      <c r="C290" s="212" t="s">
        <v>227</v>
      </c>
      <c r="D290" s="207"/>
      <c r="E290" s="191"/>
      <c r="F290" s="191"/>
      <c r="G290" s="212"/>
      <c r="H290" s="212"/>
      <c r="I290" s="212"/>
      <c r="J290" s="212"/>
      <c r="K290" s="212"/>
      <c r="L290" s="212"/>
      <c r="M290" s="212"/>
      <c r="N290" s="212"/>
      <c r="O290" s="212"/>
      <c r="P290" s="212"/>
      <c r="Q290" s="212"/>
      <c r="R290" s="212"/>
    </row>
    <row r="291" spans="1:18" ht="24" customHeight="1" x14ac:dyDescent="0.35">
      <c r="A291" s="191">
        <v>3</v>
      </c>
      <c r="B291" s="210" t="s">
        <v>219</v>
      </c>
      <c r="C291" s="213" t="s">
        <v>220</v>
      </c>
      <c r="D291" s="230">
        <v>20000</v>
      </c>
      <c r="E291" s="194" t="s">
        <v>38</v>
      </c>
      <c r="F291" s="194" t="s">
        <v>31</v>
      </c>
      <c r="G291" s="192"/>
      <c r="H291" s="192"/>
      <c r="I291" s="192"/>
      <c r="J291" s="192"/>
      <c r="K291" s="192"/>
      <c r="L291" s="192"/>
      <c r="M291" s="192"/>
      <c r="N291" s="192"/>
      <c r="O291" s="192"/>
      <c r="P291" s="192"/>
      <c r="Q291" s="192"/>
      <c r="R291" s="192"/>
    </row>
    <row r="292" spans="1:18" ht="24" customHeight="1" x14ac:dyDescent="0.35">
      <c r="A292" s="191"/>
      <c r="B292" s="210" t="s">
        <v>255</v>
      </c>
      <c r="C292" s="213" t="s">
        <v>256</v>
      </c>
      <c r="D292" s="230"/>
      <c r="E292" s="194"/>
      <c r="F292" s="194"/>
      <c r="G292" s="192"/>
      <c r="H292" s="192"/>
      <c r="I292" s="192"/>
      <c r="J292" s="192"/>
      <c r="K292" s="192"/>
      <c r="L292" s="192"/>
      <c r="M292" s="192"/>
      <c r="N292" s="192"/>
      <c r="O292" s="192"/>
      <c r="P292" s="192"/>
      <c r="Q292" s="192"/>
      <c r="R292" s="192"/>
    </row>
    <row r="293" spans="1:18" ht="24" customHeight="1" x14ac:dyDescent="0.35">
      <c r="A293" s="191">
        <v>4</v>
      </c>
      <c r="B293" s="262" t="s">
        <v>159</v>
      </c>
      <c r="C293" s="262" t="s">
        <v>162</v>
      </c>
      <c r="D293" s="230">
        <v>20000</v>
      </c>
      <c r="E293" s="194" t="s">
        <v>38</v>
      </c>
      <c r="F293" s="194" t="s">
        <v>31</v>
      </c>
      <c r="G293" s="192"/>
      <c r="H293" s="192"/>
      <c r="I293" s="192"/>
      <c r="J293" s="192"/>
      <c r="K293" s="192"/>
      <c r="L293" s="192"/>
      <c r="M293" s="192"/>
      <c r="N293" s="192"/>
      <c r="O293" s="192"/>
      <c r="P293" s="192"/>
      <c r="Q293" s="192"/>
      <c r="R293" s="192"/>
    </row>
    <row r="294" spans="1:18" ht="24" customHeight="1" x14ac:dyDescent="0.35">
      <c r="A294" s="191"/>
      <c r="B294" s="262" t="s">
        <v>160</v>
      </c>
      <c r="C294" s="262" t="s">
        <v>160</v>
      </c>
      <c r="D294" s="230"/>
      <c r="E294" s="194"/>
      <c r="F294" s="194"/>
      <c r="G294" s="192"/>
      <c r="H294" s="192"/>
      <c r="I294" s="192"/>
      <c r="J294" s="192"/>
      <c r="K294" s="192"/>
      <c r="L294" s="192"/>
      <c r="M294" s="192"/>
      <c r="N294" s="192"/>
      <c r="O294" s="192"/>
      <c r="P294" s="192"/>
      <c r="Q294" s="192"/>
      <c r="R294" s="192"/>
    </row>
    <row r="295" spans="1:18" ht="24" customHeight="1" x14ac:dyDescent="0.35">
      <c r="A295" s="191">
        <v>5</v>
      </c>
      <c r="B295" s="262" t="s">
        <v>161</v>
      </c>
      <c r="C295" s="262" t="s">
        <v>163</v>
      </c>
      <c r="D295" s="193">
        <v>20000</v>
      </c>
      <c r="E295" s="194" t="s">
        <v>38</v>
      </c>
      <c r="F295" s="194" t="s">
        <v>31</v>
      </c>
      <c r="G295" s="192"/>
      <c r="H295" s="192"/>
      <c r="I295" s="192"/>
      <c r="J295" s="192"/>
      <c r="K295" s="192"/>
      <c r="L295" s="192"/>
      <c r="M295" s="192"/>
      <c r="N295" s="192"/>
      <c r="O295" s="192"/>
      <c r="P295" s="192"/>
      <c r="Q295" s="192"/>
      <c r="R295" s="192"/>
    </row>
    <row r="296" spans="1:18" ht="24" customHeight="1" x14ac:dyDescent="0.35">
      <c r="A296" s="191">
        <v>6</v>
      </c>
      <c r="B296" s="281" t="s">
        <v>233</v>
      </c>
      <c r="C296" s="282" t="s">
        <v>235</v>
      </c>
      <c r="D296" s="207">
        <v>9000</v>
      </c>
      <c r="E296" s="191" t="s">
        <v>33</v>
      </c>
      <c r="F296" s="191" t="s">
        <v>31</v>
      </c>
      <c r="G296" s="212"/>
      <c r="H296" s="212"/>
      <c r="I296" s="212"/>
      <c r="J296" s="212"/>
      <c r="K296" s="212"/>
      <c r="L296" s="212"/>
      <c r="M296" s="212"/>
      <c r="N296" s="212"/>
      <c r="O296" s="212"/>
      <c r="P296" s="212"/>
      <c r="Q296" s="212"/>
      <c r="R296" s="212"/>
    </row>
    <row r="297" spans="1:18" ht="24" customHeight="1" x14ac:dyDescent="0.35">
      <c r="A297" s="191"/>
      <c r="B297" s="281" t="s">
        <v>234</v>
      </c>
      <c r="C297" s="282"/>
      <c r="D297" s="207" t="s">
        <v>178</v>
      </c>
      <c r="E297" s="191"/>
      <c r="F297" s="191"/>
      <c r="G297" s="212"/>
      <c r="H297" s="212"/>
      <c r="I297" s="212"/>
      <c r="J297" s="212"/>
      <c r="K297" s="212"/>
      <c r="L297" s="212"/>
      <c r="M297" s="212"/>
      <c r="N297" s="212"/>
      <c r="O297" s="212"/>
      <c r="P297" s="212"/>
      <c r="Q297" s="212"/>
      <c r="R297" s="212"/>
    </row>
    <row r="298" spans="1:18" ht="24" customHeight="1" x14ac:dyDescent="0.35">
      <c r="A298" s="191"/>
      <c r="B298" s="281" t="s">
        <v>213</v>
      </c>
      <c r="C298" s="282"/>
      <c r="D298" s="207"/>
      <c r="E298" s="191"/>
      <c r="F298" s="191"/>
      <c r="G298" s="212"/>
      <c r="H298" s="212"/>
      <c r="I298" s="212"/>
      <c r="J298" s="212"/>
      <c r="K298" s="212"/>
      <c r="L298" s="212"/>
      <c r="M298" s="212"/>
      <c r="N298" s="212"/>
      <c r="O298" s="212"/>
      <c r="P298" s="212"/>
      <c r="Q298" s="212"/>
      <c r="R298" s="212"/>
    </row>
    <row r="299" spans="1:18" ht="12" customHeight="1" x14ac:dyDescent="0.35">
      <c r="A299" s="187"/>
      <c r="B299" s="195"/>
      <c r="C299" s="195"/>
      <c r="D299" s="243"/>
      <c r="E299" s="197"/>
      <c r="F299" s="197"/>
      <c r="G299" s="195"/>
      <c r="H299" s="195"/>
      <c r="I299" s="195"/>
      <c r="J299" s="195"/>
      <c r="K299" s="195"/>
      <c r="L299" s="195"/>
      <c r="M299" s="195"/>
      <c r="N299" s="195"/>
      <c r="O299" s="195"/>
      <c r="P299" s="195"/>
      <c r="Q299" s="195"/>
      <c r="R299" s="195"/>
    </row>
    <row r="300" spans="1:18" ht="24" customHeight="1" x14ac:dyDescent="0.35">
      <c r="A300" s="176"/>
      <c r="B300" s="177"/>
      <c r="C300" s="177"/>
      <c r="D300" s="178"/>
      <c r="E300" s="176"/>
      <c r="F300" s="176"/>
      <c r="G300" s="177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</row>
    <row r="301" spans="1:18" ht="24" customHeight="1" x14ac:dyDescent="0.35">
      <c r="A301" s="176"/>
      <c r="B301" s="177"/>
      <c r="C301" s="177"/>
      <c r="D301" s="178"/>
      <c r="E301" s="176"/>
      <c r="F301" s="176"/>
      <c r="G301" s="177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</row>
    <row r="302" spans="1:18" ht="24" customHeight="1" x14ac:dyDescent="0.35">
      <c r="A302" s="176"/>
      <c r="B302" s="177"/>
      <c r="C302" s="177"/>
      <c r="D302" s="178"/>
      <c r="E302" s="176"/>
      <c r="F302" s="176"/>
      <c r="G302" s="177"/>
      <c r="H302" s="177"/>
      <c r="I302" s="177"/>
      <c r="J302" s="177"/>
      <c r="K302" s="177"/>
      <c r="L302" s="177"/>
      <c r="M302" s="177"/>
      <c r="N302" s="177"/>
      <c r="O302" s="177"/>
      <c r="P302" s="1" t="s">
        <v>106</v>
      </c>
      <c r="Q302" s="179"/>
      <c r="R302" s="179"/>
    </row>
    <row r="303" spans="1:18" ht="24" customHeight="1" x14ac:dyDescent="0.35">
      <c r="A303" s="333" t="s">
        <v>239</v>
      </c>
      <c r="B303" s="333"/>
      <c r="C303" s="333"/>
      <c r="D303" s="333"/>
      <c r="E303" s="333"/>
      <c r="F303" s="333"/>
      <c r="G303" s="333"/>
      <c r="H303" s="333"/>
      <c r="I303" s="333"/>
      <c r="J303" s="333"/>
      <c r="K303" s="333"/>
      <c r="L303" s="333"/>
      <c r="M303" s="333"/>
      <c r="N303" s="333"/>
      <c r="O303" s="333"/>
      <c r="P303" s="333"/>
      <c r="Q303" s="333"/>
      <c r="R303" s="333"/>
    </row>
    <row r="304" spans="1:18" ht="24" customHeight="1" x14ac:dyDescent="0.35">
      <c r="A304" s="333" t="s">
        <v>277</v>
      </c>
      <c r="B304" s="333"/>
      <c r="C304" s="333"/>
      <c r="D304" s="333"/>
      <c r="E304" s="333"/>
      <c r="F304" s="333"/>
      <c r="G304" s="333"/>
      <c r="H304" s="333"/>
      <c r="I304" s="333"/>
      <c r="J304" s="333"/>
      <c r="K304" s="333"/>
      <c r="L304" s="333"/>
      <c r="M304" s="333"/>
      <c r="N304" s="333"/>
      <c r="O304" s="333"/>
      <c r="P304" s="333"/>
      <c r="Q304" s="333"/>
      <c r="R304" s="333"/>
    </row>
    <row r="305" spans="1:19" ht="24" customHeight="1" x14ac:dyDescent="0.35">
      <c r="A305" s="333" t="s">
        <v>34</v>
      </c>
      <c r="B305" s="333"/>
      <c r="C305" s="333"/>
      <c r="D305" s="333"/>
      <c r="E305" s="333"/>
      <c r="F305" s="333"/>
      <c r="G305" s="333"/>
      <c r="H305" s="333"/>
      <c r="I305" s="333"/>
      <c r="J305" s="333"/>
      <c r="K305" s="333"/>
      <c r="L305" s="333"/>
      <c r="M305" s="333"/>
      <c r="N305" s="333"/>
      <c r="O305" s="333"/>
      <c r="P305" s="333"/>
      <c r="Q305" s="333"/>
      <c r="R305" s="333"/>
    </row>
    <row r="306" spans="1:19" ht="24" customHeight="1" x14ac:dyDescent="0.35">
      <c r="A306" s="332" t="s">
        <v>78</v>
      </c>
      <c r="B306" s="332"/>
      <c r="C306" s="332"/>
      <c r="D306" s="332"/>
      <c r="E306" s="332"/>
      <c r="F306" s="332"/>
      <c r="G306" s="332"/>
      <c r="H306" s="332"/>
      <c r="I306" s="332"/>
      <c r="J306" s="332"/>
      <c r="K306" s="332"/>
      <c r="L306" s="42"/>
      <c r="M306" s="42"/>
      <c r="N306" s="42"/>
      <c r="O306" s="42"/>
      <c r="P306" s="42"/>
      <c r="Q306" s="42"/>
      <c r="R306" s="42"/>
    </row>
    <row r="307" spans="1:19" ht="24" customHeight="1" x14ac:dyDescent="0.35">
      <c r="A307" s="181" t="s">
        <v>166</v>
      </c>
      <c r="B307" s="181"/>
      <c r="C307" s="181"/>
      <c r="D307" s="181"/>
      <c r="E307" s="182"/>
      <c r="F307" s="182"/>
      <c r="G307" s="183"/>
      <c r="H307" s="183"/>
      <c r="I307" s="183"/>
      <c r="J307" s="181"/>
      <c r="K307" s="181"/>
      <c r="L307" s="42"/>
      <c r="M307" s="42"/>
      <c r="N307" s="42"/>
      <c r="O307" s="42"/>
      <c r="P307" s="42"/>
      <c r="Q307" s="42"/>
      <c r="R307" s="42"/>
    </row>
    <row r="308" spans="1:19" ht="24" customHeight="1" x14ac:dyDescent="0.35">
      <c r="A308" s="184" t="s">
        <v>9</v>
      </c>
      <c r="B308" s="199" t="s">
        <v>10</v>
      </c>
      <c r="C308" s="199" t="s">
        <v>11</v>
      </c>
      <c r="D308" s="200" t="s">
        <v>8</v>
      </c>
      <c r="E308" s="199" t="s">
        <v>12</v>
      </c>
      <c r="F308" s="199" t="s">
        <v>13</v>
      </c>
      <c r="G308" s="329" t="s">
        <v>263</v>
      </c>
      <c r="H308" s="330"/>
      <c r="I308" s="331"/>
      <c r="J308" s="329" t="s">
        <v>278</v>
      </c>
      <c r="K308" s="330"/>
      <c r="L308" s="330"/>
      <c r="M308" s="330"/>
      <c r="N308" s="330"/>
      <c r="O308" s="330"/>
      <c r="P308" s="330"/>
      <c r="Q308" s="330"/>
      <c r="R308" s="331"/>
    </row>
    <row r="309" spans="1:19" ht="24" customHeight="1" x14ac:dyDescent="0.35">
      <c r="A309" s="186" t="s">
        <v>14</v>
      </c>
      <c r="B309" s="197"/>
      <c r="C309" s="201" t="s">
        <v>15</v>
      </c>
      <c r="D309" s="202" t="s">
        <v>16</v>
      </c>
      <c r="E309" s="201" t="s">
        <v>17</v>
      </c>
      <c r="F309" s="201" t="s">
        <v>17</v>
      </c>
      <c r="G309" s="203" t="s">
        <v>18</v>
      </c>
      <c r="H309" s="204" t="s">
        <v>19</v>
      </c>
      <c r="I309" s="204" t="s">
        <v>20</v>
      </c>
      <c r="J309" s="203" t="s">
        <v>21</v>
      </c>
      <c r="K309" s="203" t="s">
        <v>22</v>
      </c>
      <c r="L309" s="203" t="s">
        <v>23</v>
      </c>
      <c r="M309" s="203" t="s">
        <v>24</v>
      </c>
      <c r="N309" s="203" t="s">
        <v>25</v>
      </c>
      <c r="O309" s="203" t="s">
        <v>26</v>
      </c>
      <c r="P309" s="203" t="s">
        <v>27</v>
      </c>
      <c r="Q309" s="203" t="s">
        <v>28</v>
      </c>
      <c r="R309" s="203" t="s">
        <v>29</v>
      </c>
    </row>
    <row r="310" spans="1:19" ht="24" customHeight="1" x14ac:dyDescent="0.35">
      <c r="A310" s="191">
        <v>1</v>
      </c>
      <c r="B310" s="206" t="s">
        <v>249</v>
      </c>
      <c r="C310" s="275" t="s">
        <v>165</v>
      </c>
      <c r="D310" s="230">
        <v>20000</v>
      </c>
      <c r="E310" s="194" t="s">
        <v>38</v>
      </c>
      <c r="F310" s="194" t="s">
        <v>31</v>
      </c>
      <c r="G310" s="276"/>
      <c r="H310" s="276"/>
      <c r="I310" s="276"/>
      <c r="J310" s="276"/>
      <c r="K310" s="276"/>
      <c r="L310" s="276"/>
      <c r="M310" s="276"/>
      <c r="N310" s="276"/>
      <c r="O310" s="276"/>
      <c r="P310" s="276"/>
      <c r="Q310" s="276"/>
      <c r="R310" s="276"/>
    </row>
    <row r="311" spans="1:19" ht="24" customHeight="1" x14ac:dyDescent="0.35">
      <c r="A311" s="223"/>
      <c r="B311" s="210" t="s">
        <v>250</v>
      </c>
      <c r="C311" s="213" t="s">
        <v>164</v>
      </c>
      <c r="D311" s="277"/>
      <c r="E311" s="278"/>
      <c r="F311" s="278"/>
      <c r="G311" s="276"/>
      <c r="H311" s="276"/>
      <c r="I311" s="276"/>
      <c r="J311" s="276"/>
      <c r="K311" s="276"/>
      <c r="L311" s="276"/>
      <c r="M311" s="276"/>
      <c r="N311" s="276"/>
      <c r="O311" s="276"/>
      <c r="P311" s="276"/>
      <c r="Q311" s="276"/>
      <c r="R311" s="276"/>
    </row>
    <row r="312" spans="1:19" ht="24" customHeight="1" x14ac:dyDescent="0.3">
      <c r="A312" s="191">
        <v>2</v>
      </c>
      <c r="B312" s="192" t="s">
        <v>380</v>
      </c>
      <c r="C312" s="192" t="s">
        <v>382</v>
      </c>
      <c r="D312" s="230">
        <v>200000</v>
      </c>
      <c r="E312" s="194" t="s">
        <v>38</v>
      </c>
      <c r="F312" s="194" t="s">
        <v>31</v>
      </c>
      <c r="G312" s="192"/>
      <c r="H312" s="192"/>
      <c r="I312" s="192"/>
      <c r="J312" s="192"/>
      <c r="K312" s="192"/>
      <c r="L312" s="192"/>
      <c r="M312" s="192"/>
      <c r="N312" s="279"/>
      <c r="O312" s="192"/>
      <c r="P312" s="192"/>
      <c r="Q312" s="192"/>
      <c r="R312" s="192"/>
      <c r="S312" s="221"/>
    </row>
    <row r="313" spans="1:19" ht="24" customHeight="1" x14ac:dyDescent="0.3">
      <c r="A313" s="187"/>
      <c r="B313" s="227" t="s">
        <v>381</v>
      </c>
      <c r="C313" s="227" t="s">
        <v>383</v>
      </c>
      <c r="D313" s="236"/>
      <c r="E313" s="187"/>
      <c r="F313" s="187"/>
      <c r="G313" s="227"/>
      <c r="H313" s="227"/>
      <c r="I313" s="227"/>
      <c r="J313" s="227"/>
      <c r="K313" s="227"/>
      <c r="L313" s="227"/>
      <c r="M313" s="227"/>
      <c r="N313" s="227"/>
      <c r="O313" s="227"/>
      <c r="P313" s="227"/>
      <c r="Q313" s="227"/>
      <c r="R313" s="227"/>
      <c r="S313" s="221"/>
    </row>
    <row r="314" spans="1:19" ht="16.5" customHeight="1" x14ac:dyDescent="0.35">
      <c r="A314" s="333"/>
      <c r="B314" s="333"/>
      <c r="C314" s="333"/>
      <c r="D314" s="333"/>
      <c r="E314" s="333"/>
      <c r="F314" s="333"/>
      <c r="G314" s="333"/>
      <c r="H314" s="333"/>
      <c r="I314" s="333"/>
      <c r="J314" s="333"/>
      <c r="K314" s="333"/>
      <c r="L314" s="333"/>
      <c r="M314" s="333"/>
      <c r="N314" s="333"/>
      <c r="O314" s="333"/>
      <c r="P314" s="333"/>
      <c r="Q314" s="333"/>
      <c r="R314" s="333"/>
    </row>
    <row r="315" spans="1:19" ht="16.5" customHeight="1" x14ac:dyDescent="0.35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</row>
    <row r="316" spans="1:19" ht="22.5" customHeight="1" x14ac:dyDescent="0.35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</row>
    <row r="317" spans="1:19" ht="16.5" customHeight="1" x14ac:dyDescent="0.35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</row>
    <row r="318" spans="1:19" ht="16.5" customHeight="1" x14ac:dyDescent="0.35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</row>
    <row r="319" spans="1:19" ht="16.5" customHeight="1" x14ac:dyDescent="0.35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</row>
    <row r="320" spans="1:19" ht="16.5" customHeight="1" x14ac:dyDescent="0.35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</row>
    <row r="321" spans="1:18" ht="16.5" customHeight="1" x14ac:dyDescent="0.35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</row>
    <row r="322" spans="1:18" ht="16.5" customHeight="1" x14ac:dyDescent="0.35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</row>
    <row r="323" spans="1:18" ht="16.5" customHeight="1" x14ac:dyDescent="0.35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</row>
    <row r="324" spans="1:18" ht="16.5" customHeight="1" x14ac:dyDescent="0.35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</row>
    <row r="325" spans="1:18" ht="16.5" customHeight="1" x14ac:dyDescent="0.35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</row>
    <row r="326" spans="1:18" ht="16.5" customHeight="1" x14ac:dyDescent="0.35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</row>
    <row r="327" spans="1:18" ht="16.5" customHeight="1" x14ac:dyDescent="0.35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</row>
    <row r="328" spans="1:18" ht="16.5" customHeight="1" x14ac:dyDescent="0.35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</row>
    <row r="329" spans="1:18" ht="24" customHeight="1" x14ac:dyDescent="0.35">
      <c r="A329" s="176"/>
      <c r="B329" s="177"/>
      <c r="C329" s="177"/>
      <c r="D329" s="178"/>
      <c r="E329" s="176"/>
      <c r="F329" s="176"/>
      <c r="G329" s="177"/>
      <c r="H329" s="177"/>
      <c r="I329" s="177"/>
      <c r="J329" s="177"/>
      <c r="K329" s="177"/>
      <c r="L329" s="177"/>
      <c r="M329" s="177"/>
      <c r="N329" s="177"/>
      <c r="O329" s="177"/>
      <c r="P329" s="1" t="s">
        <v>106</v>
      </c>
      <c r="Q329" s="179"/>
      <c r="R329" s="179"/>
    </row>
    <row r="330" spans="1:18" ht="24" customHeight="1" x14ac:dyDescent="0.35">
      <c r="A330" s="333" t="s">
        <v>239</v>
      </c>
      <c r="B330" s="333"/>
      <c r="C330" s="333"/>
      <c r="D330" s="333"/>
      <c r="E330" s="333"/>
      <c r="F330" s="333"/>
      <c r="G330" s="333"/>
      <c r="H330" s="333"/>
      <c r="I330" s="333"/>
      <c r="J330" s="333"/>
      <c r="K330" s="333"/>
      <c r="L330" s="333"/>
      <c r="M330" s="333"/>
      <c r="N330" s="333"/>
      <c r="O330" s="333"/>
      <c r="P330" s="333"/>
      <c r="Q330" s="333"/>
      <c r="R330" s="333"/>
    </row>
    <row r="331" spans="1:18" ht="24" customHeight="1" x14ac:dyDescent="0.35">
      <c r="A331" s="333" t="s">
        <v>277</v>
      </c>
      <c r="B331" s="333"/>
      <c r="C331" s="333"/>
      <c r="D331" s="333"/>
      <c r="E331" s="333"/>
      <c r="F331" s="333"/>
      <c r="G331" s="333"/>
      <c r="H331" s="333"/>
      <c r="I331" s="333"/>
      <c r="J331" s="333"/>
      <c r="K331" s="333"/>
      <c r="L331" s="333"/>
      <c r="M331" s="333"/>
      <c r="N331" s="333"/>
      <c r="O331" s="333"/>
      <c r="P331" s="333"/>
      <c r="Q331" s="333"/>
      <c r="R331" s="333"/>
    </row>
    <row r="332" spans="1:18" ht="24" customHeight="1" x14ac:dyDescent="0.35">
      <c r="A332" s="333" t="s">
        <v>34</v>
      </c>
      <c r="B332" s="333"/>
      <c r="C332" s="333"/>
      <c r="D332" s="333"/>
      <c r="E332" s="333"/>
      <c r="F332" s="333"/>
      <c r="G332" s="333"/>
      <c r="H332" s="333"/>
      <c r="I332" s="333"/>
      <c r="J332" s="333"/>
      <c r="K332" s="333"/>
      <c r="L332" s="333"/>
      <c r="M332" s="333"/>
      <c r="N332" s="333"/>
      <c r="O332" s="333"/>
      <c r="P332" s="333"/>
      <c r="Q332" s="333"/>
      <c r="R332" s="333"/>
    </row>
    <row r="333" spans="1:18" ht="24" customHeight="1" x14ac:dyDescent="0.35">
      <c r="A333" s="332" t="s">
        <v>79</v>
      </c>
      <c r="B333" s="332"/>
      <c r="C333" s="332"/>
      <c r="D333" s="332"/>
      <c r="E333" s="332"/>
      <c r="F333" s="332"/>
      <c r="G333" s="332"/>
      <c r="H333" s="332"/>
      <c r="I333" s="332"/>
      <c r="J333" s="332"/>
      <c r="K333" s="332"/>
      <c r="L333" s="42"/>
      <c r="M333" s="42"/>
      <c r="N333" s="42"/>
      <c r="O333" s="42"/>
      <c r="P333" s="42"/>
      <c r="Q333" s="42"/>
      <c r="R333" s="42"/>
    </row>
    <row r="334" spans="1:18" ht="24" customHeight="1" x14ac:dyDescent="0.35">
      <c r="A334" s="181" t="s">
        <v>129</v>
      </c>
      <c r="B334" s="181"/>
      <c r="C334" s="181"/>
      <c r="D334" s="181"/>
      <c r="E334" s="182"/>
      <c r="F334" s="182"/>
      <c r="G334" s="183"/>
      <c r="H334" s="183"/>
      <c r="I334" s="183"/>
      <c r="J334" s="181"/>
      <c r="K334" s="181"/>
      <c r="L334" s="42"/>
      <c r="M334" s="42"/>
      <c r="N334" s="42"/>
      <c r="O334" s="42"/>
      <c r="P334" s="42"/>
      <c r="Q334" s="42"/>
      <c r="R334" s="42"/>
    </row>
    <row r="335" spans="1:18" ht="24" customHeight="1" x14ac:dyDescent="0.35">
      <c r="A335" s="184" t="s">
        <v>9</v>
      </c>
      <c r="B335" s="199" t="s">
        <v>10</v>
      </c>
      <c r="C335" s="199" t="s">
        <v>11</v>
      </c>
      <c r="D335" s="200" t="s">
        <v>8</v>
      </c>
      <c r="E335" s="199" t="s">
        <v>12</v>
      </c>
      <c r="F335" s="199" t="s">
        <v>13</v>
      </c>
      <c r="G335" s="329" t="s">
        <v>263</v>
      </c>
      <c r="H335" s="330"/>
      <c r="I335" s="331"/>
      <c r="J335" s="329" t="s">
        <v>278</v>
      </c>
      <c r="K335" s="330"/>
      <c r="L335" s="330"/>
      <c r="M335" s="330"/>
      <c r="N335" s="330"/>
      <c r="O335" s="330"/>
      <c r="P335" s="330"/>
      <c r="Q335" s="330"/>
      <c r="R335" s="331"/>
    </row>
    <row r="336" spans="1:18" ht="24" customHeight="1" x14ac:dyDescent="0.35">
      <c r="A336" s="186" t="s">
        <v>14</v>
      </c>
      <c r="B336" s="197"/>
      <c r="C336" s="201" t="s">
        <v>15</v>
      </c>
      <c r="D336" s="202" t="s">
        <v>16</v>
      </c>
      <c r="E336" s="201" t="s">
        <v>17</v>
      </c>
      <c r="F336" s="201" t="s">
        <v>17</v>
      </c>
      <c r="G336" s="203" t="s">
        <v>18</v>
      </c>
      <c r="H336" s="204" t="s">
        <v>19</v>
      </c>
      <c r="I336" s="204" t="s">
        <v>20</v>
      </c>
      <c r="J336" s="203" t="s">
        <v>21</v>
      </c>
      <c r="K336" s="203" t="s">
        <v>22</v>
      </c>
      <c r="L336" s="203" t="s">
        <v>23</v>
      </c>
      <c r="M336" s="203" t="s">
        <v>24</v>
      </c>
      <c r="N336" s="203" t="s">
        <v>25</v>
      </c>
      <c r="O336" s="203" t="s">
        <v>26</v>
      </c>
      <c r="P336" s="203" t="s">
        <v>27</v>
      </c>
      <c r="Q336" s="203" t="s">
        <v>28</v>
      </c>
      <c r="R336" s="203" t="s">
        <v>29</v>
      </c>
    </row>
    <row r="337" spans="1:19" s="289" customFormat="1" ht="24" customHeight="1" x14ac:dyDescent="0.35">
      <c r="A337" s="283">
        <v>1</v>
      </c>
      <c r="B337" s="284" t="s">
        <v>324</v>
      </c>
      <c r="C337" s="284" t="s">
        <v>327</v>
      </c>
      <c r="D337" s="285">
        <v>30000</v>
      </c>
      <c r="E337" s="286" t="s">
        <v>38</v>
      </c>
      <c r="F337" s="286" t="s">
        <v>31</v>
      </c>
      <c r="G337" s="287"/>
      <c r="H337" s="287"/>
      <c r="I337" s="287"/>
      <c r="J337" s="287"/>
      <c r="K337" s="287"/>
      <c r="L337" s="287"/>
      <c r="M337" s="287"/>
      <c r="N337" s="287"/>
      <c r="O337" s="287"/>
      <c r="P337" s="287"/>
      <c r="Q337" s="287"/>
      <c r="R337" s="287"/>
      <c r="S337" s="288"/>
    </row>
    <row r="338" spans="1:19" ht="24" customHeight="1" x14ac:dyDescent="0.35">
      <c r="A338" s="191"/>
      <c r="B338" s="290" t="s">
        <v>325</v>
      </c>
      <c r="C338" s="290" t="s">
        <v>328</v>
      </c>
      <c r="D338" s="291"/>
      <c r="E338" s="278"/>
      <c r="F338" s="232" t="s">
        <v>261</v>
      </c>
      <c r="G338" s="276"/>
      <c r="H338" s="276"/>
      <c r="I338" s="276"/>
      <c r="J338" s="276"/>
      <c r="K338" s="276"/>
      <c r="L338" s="276"/>
      <c r="M338" s="276"/>
      <c r="N338" s="276"/>
      <c r="O338" s="276"/>
      <c r="P338" s="276"/>
      <c r="Q338" s="276"/>
      <c r="R338" s="276"/>
    </row>
    <row r="339" spans="1:19" ht="24" customHeight="1" x14ac:dyDescent="0.35">
      <c r="A339" s="191"/>
      <c r="B339" s="290" t="s">
        <v>326</v>
      </c>
      <c r="C339" s="290" t="s">
        <v>329</v>
      </c>
      <c r="D339" s="230"/>
      <c r="E339" s="278"/>
      <c r="F339" s="278"/>
      <c r="G339" s="276"/>
      <c r="H339" s="276"/>
      <c r="I339" s="276"/>
      <c r="J339" s="276"/>
      <c r="K339" s="276"/>
      <c r="L339" s="276"/>
      <c r="M339" s="276"/>
      <c r="N339" s="276"/>
      <c r="O339" s="276"/>
      <c r="P339" s="276"/>
      <c r="Q339" s="276"/>
      <c r="R339" s="276"/>
    </row>
    <row r="340" spans="1:19" ht="24" customHeight="1" x14ac:dyDescent="0.35">
      <c r="A340" s="191"/>
      <c r="B340" s="1"/>
      <c r="C340" s="245"/>
      <c r="D340" s="292"/>
      <c r="E340" s="194"/>
      <c r="F340" s="278"/>
      <c r="G340" s="276"/>
      <c r="H340" s="276"/>
      <c r="I340" s="276"/>
      <c r="J340" s="276"/>
      <c r="K340" s="276"/>
      <c r="L340" s="276"/>
      <c r="M340" s="276"/>
      <c r="N340" s="276"/>
      <c r="O340" s="276"/>
      <c r="P340" s="276"/>
      <c r="Q340" s="276"/>
      <c r="R340" s="276"/>
    </row>
    <row r="341" spans="1:19" ht="24" customHeight="1" x14ac:dyDescent="0.35">
      <c r="A341" s="191"/>
      <c r="B341" s="1"/>
      <c r="C341" s="245"/>
      <c r="D341" s="245"/>
      <c r="E341" s="194"/>
      <c r="F341" s="278"/>
      <c r="G341" s="276"/>
      <c r="H341" s="276"/>
      <c r="I341" s="276"/>
      <c r="J341" s="276"/>
      <c r="K341" s="276"/>
      <c r="L341" s="276"/>
      <c r="M341" s="276"/>
      <c r="N341" s="276"/>
      <c r="O341" s="276"/>
      <c r="P341" s="276"/>
      <c r="Q341" s="276"/>
      <c r="R341" s="276"/>
    </row>
    <row r="342" spans="1:19" ht="24" customHeight="1" x14ac:dyDescent="0.35">
      <c r="A342" s="223"/>
      <c r="B342" s="290"/>
      <c r="C342" s="290"/>
      <c r="D342" s="293"/>
      <c r="E342" s="278"/>
      <c r="F342" s="278"/>
      <c r="G342" s="276"/>
      <c r="H342" s="276"/>
      <c r="I342" s="276"/>
      <c r="J342" s="276"/>
      <c r="K342" s="276"/>
      <c r="L342" s="276"/>
      <c r="M342" s="276"/>
      <c r="N342" s="276"/>
      <c r="O342" s="276"/>
      <c r="P342" s="276"/>
      <c r="Q342" s="276"/>
      <c r="R342" s="276"/>
    </row>
    <row r="343" spans="1:19" ht="24" customHeight="1" x14ac:dyDescent="0.35">
      <c r="A343" s="191"/>
      <c r="B343" s="290"/>
      <c r="C343" s="192"/>
      <c r="D343" s="230"/>
      <c r="E343" s="194"/>
      <c r="F343" s="194"/>
      <c r="G343" s="192"/>
      <c r="H343" s="192"/>
      <c r="I343" s="192"/>
      <c r="J343" s="192"/>
      <c r="K343" s="192"/>
      <c r="L343" s="192"/>
      <c r="M343" s="192"/>
      <c r="N343" s="192"/>
      <c r="O343" s="192"/>
      <c r="P343" s="192"/>
      <c r="Q343" s="192"/>
      <c r="R343" s="192"/>
    </row>
    <row r="344" spans="1:19" ht="24" customHeight="1" x14ac:dyDescent="0.35">
      <c r="A344" s="191"/>
      <c r="B344" s="290"/>
      <c r="C344" s="192"/>
      <c r="D344" s="230"/>
      <c r="E344" s="194"/>
      <c r="F344" s="194"/>
      <c r="G344" s="192"/>
      <c r="H344" s="192"/>
      <c r="I344" s="192"/>
      <c r="J344" s="192"/>
      <c r="K344" s="192"/>
      <c r="L344" s="192"/>
      <c r="M344" s="192"/>
      <c r="N344" s="192"/>
      <c r="O344" s="192"/>
      <c r="P344" s="192"/>
      <c r="Q344" s="192"/>
      <c r="R344" s="192"/>
    </row>
    <row r="345" spans="1:19" ht="24" customHeight="1" x14ac:dyDescent="0.35">
      <c r="A345" s="191"/>
      <c r="B345" s="290"/>
      <c r="C345" s="192"/>
      <c r="D345" s="230"/>
      <c r="E345" s="194"/>
      <c r="F345" s="194"/>
      <c r="G345" s="192"/>
      <c r="H345" s="192"/>
      <c r="I345" s="192"/>
      <c r="J345" s="192"/>
      <c r="K345" s="192"/>
      <c r="L345" s="192"/>
      <c r="M345" s="192"/>
      <c r="N345" s="192"/>
      <c r="O345" s="192"/>
      <c r="P345" s="192"/>
      <c r="Q345" s="192"/>
      <c r="R345" s="192"/>
    </row>
    <row r="346" spans="1:19" ht="24" customHeight="1" x14ac:dyDescent="0.35">
      <c r="A346" s="191"/>
      <c r="B346" s="290"/>
      <c r="C346" s="192"/>
      <c r="D346" s="230"/>
      <c r="E346" s="194"/>
      <c r="F346" s="194"/>
      <c r="G346" s="192"/>
      <c r="H346" s="192"/>
      <c r="I346" s="192"/>
      <c r="J346" s="192"/>
      <c r="K346" s="192"/>
      <c r="L346" s="192"/>
      <c r="M346" s="192"/>
      <c r="N346" s="192"/>
      <c r="O346" s="192"/>
      <c r="P346" s="192"/>
      <c r="Q346" s="192"/>
      <c r="R346" s="192"/>
    </row>
    <row r="347" spans="1:19" ht="9.75" customHeight="1" x14ac:dyDescent="0.35">
      <c r="A347" s="187"/>
      <c r="B347" s="195"/>
      <c r="C347" s="195"/>
      <c r="D347" s="243"/>
      <c r="E347" s="197"/>
      <c r="F347" s="197"/>
      <c r="G347" s="195"/>
      <c r="H347" s="195"/>
      <c r="I347" s="195"/>
      <c r="J347" s="195"/>
      <c r="K347" s="195"/>
      <c r="L347" s="195"/>
      <c r="M347" s="195"/>
      <c r="N347" s="195"/>
      <c r="O347" s="195"/>
      <c r="P347" s="195"/>
      <c r="Q347" s="195"/>
      <c r="R347" s="195"/>
    </row>
    <row r="348" spans="1:19" ht="16.5" customHeight="1" x14ac:dyDescent="0.35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</row>
    <row r="349" spans="1:19" ht="21.75" customHeight="1" x14ac:dyDescent="0.35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</row>
    <row r="350" spans="1:19" ht="21.75" customHeight="1" x14ac:dyDescent="0.35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</row>
    <row r="351" spans="1:19" ht="21.75" customHeight="1" x14ac:dyDescent="0.35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</row>
    <row r="352" spans="1:19" ht="21.75" customHeight="1" x14ac:dyDescent="0.35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</row>
    <row r="353" spans="1:19" ht="24" customHeight="1" x14ac:dyDescent="0.35">
      <c r="A353" s="176"/>
      <c r="B353" s="177"/>
      <c r="C353" s="177"/>
      <c r="D353" s="178"/>
      <c r="E353" s="176"/>
      <c r="F353" s="176"/>
      <c r="G353" s="177"/>
      <c r="H353" s="177"/>
      <c r="I353" s="177"/>
      <c r="J353" s="177"/>
      <c r="K353" s="177"/>
      <c r="L353" s="177"/>
      <c r="M353" s="177"/>
      <c r="N353" s="177"/>
      <c r="O353" s="177"/>
      <c r="P353" s="1" t="s">
        <v>106</v>
      </c>
      <c r="Q353" s="179"/>
      <c r="R353" s="179"/>
    </row>
    <row r="354" spans="1:19" ht="24" customHeight="1" x14ac:dyDescent="0.35">
      <c r="A354" s="333" t="s">
        <v>239</v>
      </c>
      <c r="B354" s="333"/>
      <c r="C354" s="333"/>
      <c r="D354" s="333"/>
      <c r="E354" s="333"/>
      <c r="F354" s="333"/>
      <c r="G354" s="333"/>
      <c r="H354" s="333"/>
      <c r="I354" s="333"/>
      <c r="J354" s="333"/>
      <c r="K354" s="333"/>
      <c r="L354" s="333"/>
      <c r="M354" s="333"/>
      <c r="N354" s="333"/>
      <c r="O354" s="333"/>
      <c r="P354" s="333"/>
      <c r="Q354" s="333"/>
      <c r="R354" s="333"/>
    </row>
    <row r="355" spans="1:19" ht="24" customHeight="1" x14ac:dyDescent="0.35">
      <c r="A355" s="333" t="s">
        <v>277</v>
      </c>
      <c r="B355" s="333"/>
      <c r="C355" s="333"/>
      <c r="D355" s="333"/>
      <c r="E355" s="333"/>
      <c r="F355" s="333"/>
      <c r="G355" s="333"/>
      <c r="H355" s="333"/>
      <c r="I355" s="333"/>
      <c r="J355" s="333"/>
      <c r="K355" s="333"/>
      <c r="L355" s="333"/>
      <c r="M355" s="333"/>
      <c r="N355" s="333"/>
      <c r="O355" s="333"/>
      <c r="P355" s="333"/>
      <c r="Q355" s="333"/>
      <c r="R355" s="333"/>
    </row>
    <row r="356" spans="1:19" ht="24" customHeight="1" x14ac:dyDescent="0.35">
      <c r="A356" s="333" t="s">
        <v>34</v>
      </c>
      <c r="B356" s="333"/>
      <c r="C356" s="333"/>
      <c r="D356" s="333"/>
      <c r="E356" s="333"/>
      <c r="F356" s="333"/>
      <c r="G356" s="333"/>
      <c r="H356" s="333"/>
      <c r="I356" s="333"/>
      <c r="J356" s="333"/>
      <c r="K356" s="333"/>
      <c r="L356" s="333"/>
      <c r="M356" s="333"/>
      <c r="N356" s="333"/>
      <c r="O356" s="333"/>
      <c r="P356" s="333"/>
      <c r="Q356" s="333"/>
      <c r="R356" s="333"/>
    </row>
    <row r="357" spans="1:19" ht="24" customHeight="1" x14ac:dyDescent="0.35">
      <c r="A357" s="332" t="s">
        <v>79</v>
      </c>
      <c r="B357" s="332"/>
      <c r="C357" s="332"/>
      <c r="D357" s="332"/>
      <c r="E357" s="332"/>
      <c r="F357" s="332"/>
      <c r="G357" s="332"/>
      <c r="H357" s="332"/>
      <c r="I357" s="332"/>
      <c r="J357" s="332"/>
      <c r="K357" s="332"/>
      <c r="L357" s="42"/>
      <c r="M357" s="42"/>
      <c r="N357" s="42"/>
      <c r="O357" s="42"/>
      <c r="P357" s="42"/>
      <c r="Q357" s="42"/>
      <c r="R357" s="42"/>
    </row>
    <row r="358" spans="1:19" ht="24" customHeight="1" x14ac:dyDescent="0.35">
      <c r="A358" s="181" t="s">
        <v>107</v>
      </c>
      <c r="B358" s="181"/>
      <c r="C358" s="181"/>
      <c r="D358" s="181"/>
      <c r="E358" s="182"/>
      <c r="F358" s="182"/>
      <c r="G358" s="183"/>
      <c r="H358" s="183"/>
      <c r="I358" s="183"/>
      <c r="J358" s="181"/>
      <c r="K358" s="181"/>
      <c r="L358" s="42"/>
      <c r="M358" s="42"/>
      <c r="N358" s="42"/>
      <c r="O358" s="42"/>
      <c r="P358" s="42"/>
      <c r="Q358" s="42"/>
      <c r="R358" s="42"/>
    </row>
    <row r="359" spans="1:19" ht="24" customHeight="1" x14ac:dyDescent="0.35">
      <c r="A359" s="184" t="s">
        <v>9</v>
      </c>
      <c r="B359" s="199" t="s">
        <v>10</v>
      </c>
      <c r="C359" s="199" t="s">
        <v>11</v>
      </c>
      <c r="D359" s="200" t="s">
        <v>8</v>
      </c>
      <c r="E359" s="199" t="s">
        <v>12</v>
      </c>
      <c r="F359" s="199" t="s">
        <v>13</v>
      </c>
      <c r="G359" s="329" t="s">
        <v>263</v>
      </c>
      <c r="H359" s="330"/>
      <c r="I359" s="331"/>
      <c r="J359" s="329" t="s">
        <v>278</v>
      </c>
      <c r="K359" s="330"/>
      <c r="L359" s="330"/>
      <c r="M359" s="330"/>
      <c r="N359" s="330"/>
      <c r="O359" s="330"/>
      <c r="P359" s="330"/>
      <c r="Q359" s="330"/>
      <c r="R359" s="331"/>
    </row>
    <row r="360" spans="1:19" ht="24" customHeight="1" x14ac:dyDescent="0.35">
      <c r="A360" s="186" t="s">
        <v>14</v>
      </c>
      <c r="B360" s="197"/>
      <c r="C360" s="201" t="s">
        <v>15</v>
      </c>
      <c r="D360" s="202" t="s">
        <v>16</v>
      </c>
      <c r="E360" s="201" t="s">
        <v>17</v>
      </c>
      <c r="F360" s="201" t="s">
        <v>17</v>
      </c>
      <c r="G360" s="203" t="s">
        <v>18</v>
      </c>
      <c r="H360" s="204" t="s">
        <v>19</v>
      </c>
      <c r="I360" s="204" t="s">
        <v>20</v>
      </c>
      <c r="J360" s="203" t="s">
        <v>21</v>
      </c>
      <c r="K360" s="203" t="s">
        <v>22</v>
      </c>
      <c r="L360" s="203" t="s">
        <v>23</v>
      </c>
      <c r="M360" s="203" t="s">
        <v>24</v>
      </c>
      <c r="N360" s="203" t="s">
        <v>25</v>
      </c>
      <c r="O360" s="203" t="s">
        <v>26</v>
      </c>
      <c r="P360" s="203" t="s">
        <v>27</v>
      </c>
      <c r="Q360" s="203" t="s">
        <v>28</v>
      </c>
      <c r="R360" s="203" t="s">
        <v>29</v>
      </c>
    </row>
    <row r="361" spans="1:19" ht="24" customHeight="1" x14ac:dyDescent="0.35">
      <c r="A361" s="191">
        <v>1</v>
      </c>
      <c r="B361" s="192" t="s">
        <v>103</v>
      </c>
      <c r="C361" s="192" t="s">
        <v>104</v>
      </c>
      <c r="D361" s="230">
        <v>750000</v>
      </c>
      <c r="E361" s="194" t="s">
        <v>33</v>
      </c>
      <c r="F361" s="194" t="s">
        <v>31</v>
      </c>
      <c r="G361" s="192"/>
      <c r="H361" s="192"/>
      <c r="I361" s="192"/>
      <c r="J361" s="192"/>
      <c r="K361" s="192"/>
      <c r="L361" s="192"/>
      <c r="M361" s="192"/>
      <c r="N361" s="192"/>
      <c r="O361" s="192"/>
      <c r="P361" s="192"/>
      <c r="Q361" s="192"/>
      <c r="R361" s="192"/>
    </row>
    <row r="362" spans="1:19" ht="24" customHeight="1" x14ac:dyDescent="0.35">
      <c r="A362" s="191"/>
      <c r="B362" s="192" t="s">
        <v>102</v>
      </c>
      <c r="C362" s="192" t="s">
        <v>105</v>
      </c>
      <c r="D362" s="230"/>
      <c r="E362" s="194"/>
      <c r="F362" s="194"/>
      <c r="G362" s="192"/>
      <c r="H362" s="192"/>
      <c r="I362" s="192"/>
      <c r="J362" s="192"/>
      <c r="K362" s="192"/>
      <c r="L362" s="192"/>
      <c r="M362" s="192"/>
      <c r="N362" s="192"/>
      <c r="O362" s="192"/>
      <c r="P362" s="192"/>
      <c r="Q362" s="192"/>
      <c r="R362" s="192"/>
    </row>
    <row r="363" spans="1:19" ht="24" customHeight="1" x14ac:dyDescent="0.3">
      <c r="A363" s="191">
        <v>2</v>
      </c>
      <c r="B363" s="192" t="s">
        <v>80</v>
      </c>
      <c r="C363" s="192" t="s">
        <v>92</v>
      </c>
      <c r="D363" s="230">
        <v>35000</v>
      </c>
      <c r="E363" s="194" t="s">
        <v>33</v>
      </c>
      <c r="F363" s="194" t="s">
        <v>31</v>
      </c>
      <c r="G363" s="192"/>
      <c r="H363" s="192"/>
      <c r="I363" s="192"/>
      <c r="J363" s="192"/>
      <c r="K363" s="192"/>
      <c r="L363" s="192"/>
      <c r="M363" s="192"/>
      <c r="N363" s="192"/>
      <c r="O363" s="192"/>
      <c r="P363" s="192"/>
      <c r="Q363" s="192"/>
      <c r="R363" s="192"/>
      <c r="S363" s="221"/>
    </row>
    <row r="364" spans="1:19" ht="24" customHeight="1" x14ac:dyDescent="0.35">
      <c r="A364" s="191"/>
      <c r="B364" s="192" t="s">
        <v>232</v>
      </c>
      <c r="C364" s="192"/>
      <c r="D364" s="230"/>
      <c r="E364" s="194"/>
      <c r="F364" s="194"/>
      <c r="G364" s="192"/>
      <c r="H364" s="192"/>
      <c r="I364" s="192"/>
      <c r="J364" s="192"/>
      <c r="K364" s="192"/>
      <c r="L364" s="192"/>
      <c r="M364" s="192"/>
      <c r="N364" s="192"/>
      <c r="O364" s="192"/>
      <c r="P364" s="192"/>
      <c r="Q364" s="192"/>
      <c r="R364" s="192"/>
    </row>
    <row r="365" spans="1:19" ht="24" customHeight="1" x14ac:dyDescent="0.35">
      <c r="A365" s="187"/>
      <c r="B365" s="235"/>
      <c r="C365" s="294"/>
      <c r="D365" s="295"/>
      <c r="E365" s="187"/>
      <c r="F365" s="187"/>
      <c r="G365" s="195"/>
      <c r="H365" s="195"/>
      <c r="I365" s="195"/>
      <c r="J365" s="195"/>
      <c r="K365" s="195"/>
      <c r="L365" s="195"/>
      <c r="M365" s="195"/>
      <c r="N365" s="195"/>
      <c r="O365" s="195"/>
      <c r="P365" s="195"/>
      <c r="Q365" s="195"/>
      <c r="R365" s="195"/>
    </row>
    <row r="367" spans="1:19" ht="24" customHeight="1" x14ac:dyDescent="0.35">
      <c r="A367" s="181" t="s">
        <v>166</v>
      </c>
      <c r="B367" s="181"/>
      <c r="C367" s="181"/>
      <c r="D367" s="181"/>
      <c r="E367" s="182"/>
      <c r="F367" s="182"/>
      <c r="G367" s="183"/>
      <c r="H367" s="183"/>
      <c r="I367" s="183"/>
      <c r="J367" s="181"/>
      <c r="K367" s="181"/>
      <c r="L367" s="42"/>
      <c r="M367" s="42"/>
      <c r="N367" s="42"/>
      <c r="O367" s="42"/>
      <c r="P367" s="42"/>
      <c r="Q367" s="42"/>
      <c r="R367" s="42"/>
    </row>
    <row r="368" spans="1:19" ht="24" customHeight="1" x14ac:dyDescent="0.35">
      <c r="A368" s="184" t="s">
        <v>9</v>
      </c>
      <c r="B368" s="199" t="s">
        <v>10</v>
      </c>
      <c r="C368" s="199" t="s">
        <v>11</v>
      </c>
      <c r="D368" s="200" t="s">
        <v>8</v>
      </c>
      <c r="E368" s="199" t="s">
        <v>12</v>
      </c>
      <c r="F368" s="199" t="s">
        <v>13</v>
      </c>
      <c r="G368" s="329" t="s">
        <v>263</v>
      </c>
      <c r="H368" s="330"/>
      <c r="I368" s="331"/>
      <c r="J368" s="329" t="s">
        <v>278</v>
      </c>
      <c r="K368" s="330"/>
      <c r="L368" s="330"/>
      <c r="M368" s="330"/>
      <c r="N368" s="330"/>
      <c r="O368" s="330"/>
      <c r="P368" s="330"/>
      <c r="Q368" s="330"/>
      <c r="R368" s="331"/>
    </row>
    <row r="369" spans="1:18" ht="24" customHeight="1" x14ac:dyDescent="0.35">
      <c r="A369" s="186" t="s">
        <v>14</v>
      </c>
      <c r="B369" s="197"/>
      <c r="C369" s="201" t="s">
        <v>15</v>
      </c>
      <c r="D369" s="202" t="s">
        <v>16</v>
      </c>
      <c r="E369" s="201" t="s">
        <v>17</v>
      </c>
      <c r="F369" s="201" t="s">
        <v>17</v>
      </c>
      <c r="G369" s="203" t="s">
        <v>18</v>
      </c>
      <c r="H369" s="204" t="s">
        <v>19</v>
      </c>
      <c r="I369" s="204" t="s">
        <v>20</v>
      </c>
      <c r="J369" s="203" t="s">
        <v>21</v>
      </c>
      <c r="K369" s="203" t="s">
        <v>22</v>
      </c>
      <c r="L369" s="203" t="s">
        <v>23</v>
      </c>
      <c r="M369" s="203" t="s">
        <v>24</v>
      </c>
      <c r="N369" s="203" t="s">
        <v>25</v>
      </c>
      <c r="O369" s="203" t="s">
        <v>26</v>
      </c>
      <c r="P369" s="203" t="s">
        <v>27</v>
      </c>
      <c r="Q369" s="203" t="s">
        <v>28</v>
      </c>
      <c r="R369" s="203" t="s">
        <v>29</v>
      </c>
    </row>
    <row r="370" spans="1:18" ht="24" customHeight="1" x14ac:dyDescent="0.35">
      <c r="A370" s="246">
        <v>1</v>
      </c>
      <c r="B370" s="208" t="s">
        <v>167</v>
      </c>
      <c r="C370" s="208" t="s">
        <v>169</v>
      </c>
      <c r="D370" s="260">
        <v>5000</v>
      </c>
      <c r="E370" s="246" t="s">
        <v>33</v>
      </c>
      <c r="F370" s="246" t="s">
        <v>31</v>
      </c>
      <c r="G370" s="208"/>
      <c r="H370" s="208"/>
      <c r="I370" s="208"/>
      <c r="J370" s="208"/>
      <c r="K370" s="208"/>
      <c r="L370" s="208"/>
      <c r="M370" s="208"/>
      <c r="N370" s="208"/>
      <c r="O370" s="208"/>
      <c r="P370" s="208"/>
      <c r="Q370" s="208"/>
      <c r="R370" s="208"/>
    </row>
    <row r="371" spans="1:18" ht="24" customHeight="1" x14ac:dyDescent="0.35">
      <c r="A371" s="191"/>
      <c r="B371" s="212" t="s">
        <v>168</v>
      </c>
      <c r="C371" s="212" t="s">
        <v>170</v>
      </c>
      <c r="D371" s="207"/>
      <c r="E371" s="191"/>
      <c r="F371" s="191"/>
      <c r="G371" s="212"/>
      <c r="H371" s="212"/>
      <c r="I371" s="212"/>
      <c r="J371" s="212"/>
      <c r="K371" s="212"/>
      <c r="L371" s="212"/>
      <c r="M371" s="212"/>
      <c r="N371" s="212"/>
      <c r="O371" s="212"/>
      <c r="P371" s="212"/>
      <c r="Q371" s="212"/>
      <c r="R371" s="212"/>
    </row>
    <row r="372" spans="1:18" ht="24" customHeight="1" x14ac:dyDescent="0.35">
      <c r="A372" s="191">
        <v>2</v>
      </c>
      <c r="B372" s="212" t="s">
        <v>257</v>
      </c>
      <c r="C372" s="212" t="s">
        <v>259</v>
      </c>
      <c r="D372" s="207">
        <v>10000</v>
      </c>
      <c r="E372" s="191" t="s">
        <v>33</v>
      </c>
      <c r="F372" s="191" t="s">
        <v>31</v>
      </c>
      <c r="G372" s="212"/>
      <c r="H372" s="212"/>
      <c r="I372" s="212"/>
      <c r="J372" s="212"/>
      <c r="K372" s="212"/>
      <c r="L372" s="212"/>
      <c r="M372" s="212"/>
      <c r="N372" s="212"/>
      <c r="O372" s="212"/>
      <c r="P372" s="212"/>
      <c r="Q372" s="212"/>
      <c r="R372" s="212"/>
    </row>
    <row r="373" spans="1:18" ht="24" customHeight="1" x14ac:dyDescent="0.35">
      <c r="A373" s="219"/>
      <c r="B373" s="270" t="s">
        <v>258</v>
      </c>
      <c r="C373" s="265"/>
      <c r="D373" s="218"/>
      <c r="E373" s="219"/>
      <c r="F373" s="219"/>
      <c r="G373" s="220"/>
      <c r="H373" s="220"/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</row>
    <row r="374" spans="1:18" ht="24" customHeight="1" x14ac:dyDescent="0.35">
      <c r="A374" s="254"/>
      <c r="B374" s="272"/>
      <c r="C374" s="296"/>
      <c r="D374" s="274"/>
      <c r="E374" s="254"/>
      <c r="F374" s="254"/>
      <c r="G374" s="297"/>
      <c r="H374" s="297"/>
      <c r="I374" s="297"/>
      <c r="J374" s="297"/>
      <c r="K374" s="297"/>
      <c r="L374" s="297"/>
      <c r="M374" s="297"/>
      <c r="N374" s="297"/>
      <c r="O374" s="297"/>
      <c r="P374" s="297"/>
      <c r="Q374" s="297"/>
      <c r="R374" s="297"/>
    </row>
    <row r="375" spans="1:18" ht="24" customHeight="1" x14ac:dyDescent="0.35">
      <c r="A375" s="176"/>
      <c r="B375" s="177"/>
      <c r="C375" s="177"/>
      <c r="D375" s="178"/>
      <c r="E375" s="176"/>
      <c r="F375" s="176"/>
      <c r="G375" s="177"/>
      <c r="H375" s="177"/>
      <c r="I375" s="177"/>
      <c r="J375" s="177"/>
      <c r="K375" s="177"/>
      <c r="L375" s="177"/>
      <c r="M375" s="177"/>
      <c r="N375" s="177"/>
      <c r="O375" s="177"/>
      <c r="P375" s="1" t="s">
        <v>106</v>
      </c>
      <c r="Q375" s="179"/>
      <c r="R375" s="179"/>
    </row>
    <row r="376" spans="1:18" ht="24" customHeight="1" x14ac:dyDescent="0.35">
      <c r="A376" s="333" t="s">
        <v>239</v>
      </c>
      <c r="B376" s="333"/>
      <c r="C376" s="333"/>
      <c r="D376" s="333"/>
      <c r="E376" s="333"/>
      <c r="F376" s="333"/>
      <c r="G376" s="333"/>
      <c r="H376" s="333"/>
      <c r="I376" s="333"/>
      <c r="J376" s="333"/>
      <c r="K376" s="333"/>
      <c r="L376" s="333"/>
      <c r="M376" s="333"/>
      <c r="N376" s="333"/>
      <c r="O376" s="333"/>
      <c r="P376" s="333"/>
      <c r="Q376" s="333"/>
      <c r="R376" s="333"/>
    </row>
    <row r="377" spans="1:18" ht="24" customHeight="1" x14ac:dyDescent="0.35">
      <c r="A377" s="333" t="s">
        <v>277</v>
      </c>
      <c r="B377" s="333"/>
      <c r="C377" s="333"/>
      <c r="D377" s="333"/>
      <c r="E377" s="333"/>
      <c r="F377" s="333"/>
      <c r="G377" s="333"/>
      <c r="H377" s="333"/>
      <c r="I377" s="333"/>
      <c r="J377" s="333"/>
      <c r="K377" s="333"/>
      <c r="L377" s="333"/>
      <c r="M377" s="333"/>
      <c r="N377" s="333"/>
      <c r="O377" s="333"/>
      <c r="P377" s="333"/>
      <c r="Q377" s="333"/>
      <c r="R377" s="333"/>
    </row>
    <row r="378" spans="1:18" ht="24" customHeight="1" x14ac:dyDescent="0.35">
      <c r="A378" s="333" t="s">
        <v>34</v>
      </c>
      <c r="B378" s="333"/>
      <c r="C378" s="333"/>
      <c r="D378" s="333"/>
      <c r="E378" s="333"/>
      <c r="F378" s="333"/>
      <c r="G378" s="333"/>
      <c r="H378" s="333"/>
      <c r="I378" s="333"/>
      <c r="J378" s="333"/>
      <c r="K378" s="333"/>
      <c r="L378" s="333"/>
      <c r="M378" s="333"/>
      <c r="N378" s="333"/>
      <c r="O378" s="333"/>
      <c r="P378" s="333"/>
      <c r="Q378" s="333"/>
      <c r="R378" s="333"/>
    </row>
    <row r="379" spans="1:18" ht="24" customHeight="1" x14ac:dyDescent="0.35">
      <c r="A379" s="332" t="s">
        <v>81</v>
      </c>
      <c r="B379" s="332"/>
      <c r="C379" s="332"/>
      <c r="D379" s="332"/>
      <c r="E379" s="332"/>
      <c r="F379" s="332"/>
      <c r="G379" s="332"/>
      <c r="H379" s="332"/>
      <c r="I379" s="332"/>
      <c r="J379" s="332"/>
      <c r="K379" s="332"/>
      <c r="L379" s="42"/>
      <c r="M379" s="42"/>
      <c r="N379" s="42"/>
      <c r="O379" s="42"/>
      <c r="P379" s="42"/>
      <c r="Q379" s="42"/>
      <c r="R379" s="42"/>
    </row>
    <row r="380" spans="1:18" ht="24" customHeight="1" x14ac:dyDescent="0.35">
      <c r="A380" s="181" t="s">
        <v>177</v>
      </c>
      <c r="B380" s="181"/>
      <c r="C380" s="181"/>
      <c r="D380" s="181"/>
      <c r="E380" s="182"/>
      <c r="F380" s="182"/>
      <c r="G380" s="183"/>
      <c r="H380" s="183"/>
      <c r="I380" s="183"/>
      <c r="J380" s="181"/>
      <c r="K380" s="181"/>
      <c r="L380" s="42"/>
      <c r="M380" s="42"/>
      <c r="N380" s="42"/>
      <c r="O380" s="42"/>
      <c r="P380" s="42"/>
      <c r="Q380" s="42"/>
      <c r="R380" s="42"/>
    </row>
    <row r="381" spans="1:18" ht="24" customHeight="1" x14ac:dyDescent="0.35">
      <c r="A381" s="184" t="s">
        <v>9</v>
      </c>
      <c r="B381" s="184" t="s">
        <v>10</v>
      </c>
      <c r="C381" s="184" t="s">
        <v>11</v>
      </c>
      <c r="D381" s="185" t="s">
        <v>8</v>
      </c>
      <c r="E381" s="184" t="s">
        <v>12</v>
      </c>
      <c r="F381" s="184" t="s">
        <v>13</v>
      </c>
      <c r="G381" s="329" t="s">
        <v>263</v>
      </c>
      <c r="H381" s="330"/>
      <c r="I381" s="331"/>
      <c r="J381" s="329" t="s">
        <v>278</v>
      </c>
      <c r="K381" s="330"/>
      <c r="L381" s="330"/>
      <c r="M381" s="330"/>
      <c r="N381" s="330"/>
      <c r="O381" s="330"/>
      <c r="P381" s="330"/>
      <c r="Q381" s="330"/>
      <c r="R381" s="331"/>
    </row>
    <row r="382" spans="1:18" ht="24" customHeight="1" x14ac:dyDescent="0.35">
      <c r="A382" s="186" t="s">
        <v>14</v>
      </c>
      <c r="B382" s="187"/>
      <c r="C382" s="186" t="s">
        <v>15</v>
      </c>
      <c r="D382" s="188" t="s">
        <v>16</v>
      </c>
      <c r="E382" s="186" t="s">
        <v>17</v>
      </c>
      <c r="F382" s="186" t="s">
        <v>17</v>
      </c>
      <c r="G382" s="189" t="s">
        <v>18</v>
      </c>
      <c r="H382" s="190" t="s">
        <v>19</v>
      </c>
      <c r="I382" s="190" t="s">
        <v>20</v>
      </c>
      <c r="J382" s="189" t="s">
        <v>21</v>
      </c>
      <c r="K382" s="189" t="s">
        <v>22</v>
      </c>
      <c r="L382" s="189" t="s">
        <v>23</v>
      </c>
      <c r="M382" s="189" t="s">
        <v>24</v>
      </c>
      <c r="N382" s="189" t="s">
        <v>25</v>
      </c>
      <c r="O382" s="189" t="s">
        <v>26</v>
      </c>
      <c r="P382" s="189" t="s">
        <v>27</v>
      </c>
      <c r="Q382" s="189" t="s">
        <v>28</v>
      </c>
      <c r="R382" s="189" t="s">
        <v>29</v>
      </c>
    </row>
    <row r="383" spans="1:18" ht="24" customHeight="1" x14ac:dyDescent="0.35">
      <c r="A383" s="191">
        <v>1</v>
      </c>
      <c r="B383" s="192" t="s">
        <v>82</v>
      </c>
      <c r="C383" s="192" t="s">
        <v>99</v>
      </c>
      <c r="D383" s="193">
        <v>5000</v>
      </c>
      <c r="E383" s="194" t="s">
        <v>33</v>
      </c>
      <c r="F383" s="194" t="s">
        <v>41</v>
      </c>
      <c r="G383" s="192"/>
      <c r="H383" s="192"/>
      <c r="I383" s="192"/>
      <c r="J383" s="192"/>
      <c r="K383" s="192"/>
      <c r="L383" s="192"/>
      <c r="M383" s="192"/>
      <c r="N383" s="192"/>
      <c r="O383" s="192"/>
      <c r="P383" s="192"/>
      <c r="Q383" s="192"/>
      <c r="R383" s="192"/>
    </row>
    <row r="384" spans="1:18" ht="24" customHeight="1" x14ac:dyDescent="0.35">
      <c r="A384" s="191"/>
      <c r="B384" s="192" t="s">
        <v>98</v>
      </c>
      <c r="C384" s="192" t="s">
        <v>100</v>
      </c>
      <c r="D384" s="193"/>
      <c r="E384" s="194"/>
      <c r="F384" s="194"/>
      <c r="G384" s="192"/>
      <c r="H384" s="192"/>
      <c r="I384" s="192"/>
      <c r="J384" s="192"/>
      <c r="K384" s="192"/>
      <c r="L384" s="192"/>
      <c r="M384" s="192"/>
      <c r="N384" s="192"/>
      <c r="O384" s="192"/>
      <c r="P384" s="192"/>
      <c r="Q384" s="192"/>
      <c r="R384" s="192"/>
    </row>
    <row r="385" spans="1:19" ht="24" customHeight="1" x14ac:dyDescent="0.35">
      <c r="A385" s="191"/>
      <c r="B385" s="192"/>
      <c r="C385" s="192" t="s">
        <v>101</v>
      </c>
      <c r="D385" s="193"/>
      <c r="E385" s="194"/>
      <c r="F385" s="194"/>
      <c r="G385" s="192"/>
      <c r="H385" s="192"/>
      <c r="I385" s="192"/>
      <c r="J385" s="192"/>
      <c r="K385" s="192"/>
      <c r="L385" s="192"/>
      <c r="M385" s="192"/>
      <c r="N385" s="192"/>
      <c r="O385" s="192"/>
      <c r="P385" s="192"/>
      <c r="Q385" s="192"/>
      <c r="R385" s="192"/>
    </row>
    <row r="386" spans="1:19" ht="24" customHeight="1" x14ac:dyDescent="0.35">
      <c r="A386" s="191">
        <v>2</v>
      </c>
      <c r="B386" s="192" t="s">
        <v>264</v>
      </c>
      <c r="C386" s="192" t="s">
        <v>266</v>
      </c>
      <c r="D386" s="193">
        <v>10000</v>
      </c>
      <c r="E386" s="194" t="s">
        <v>33</v>
      </c>
      <c r="F386" s="194" t="s">
        <v>31</v>
      </c>
      <c r="G386" s="192"/>
      <c r="H386" s="192"/>
      <c r="I386" s="192"/>
      <c r="J386" s="192"/>
      <c r="K386" s="192"/>
      <c r="L386" s="192"/>
      <c r="M386" s="192"/>
      <c r="N386" s="192"/>
      <c r="O386" s="192"/>
      <c r="P386" s="192"/>
      <c r="Q386" s="192"/>
      <c r="R386" s="192"/>
    </row>
    <row r="387" spans="1:19" ht="24" customHeight="1" x14ac:dyDescent="0.35">
      <c r="A387" s="191"/>
      <c r="B387" s="192" t="s">
        <v>265</v>
      </c>
      <c r="C387" s="192" t="s">
        <v>267</v>
      </c>
      <c r="D387" s="193"/>
      <c r="E387" s="194"/>
      <c r="F387" s="194"/>
      <c r="G387" s="192"/>
      <c r="H387" s="192"/>
      <c r="I387" s="192"/>
      <c r="J387" s="192"/>
      <c r="K387" s="192"/>
      <c r="L387" s="192"/>
      <c r="M387" s="192"/>
      <c r="N387" s="192"/>
      <c r="O387" s="192"/>
      <c r="P387" s="192"/>
      <c r="Q387" s="192"/>
      <c r="R387" s="192"/>
    </row>
    <row r="388" spans="1:19" ht="24" customHeight="1" x14ac:dyDescent="0.35">
      <c r="A388" s="191">
        <v>3</v>
      </c>
      <c r="B388" s="281" t="s">
        <v>48</v>
      </c>
      <c r="C388" s="282" t="s">
        <v>236</v>
      </c>
      <c r="D388" s="207">
        <v>5000</v>
      </c>
      <c r="E388" s="191" t="s">
        <v>33</v>
      </c>
      <c r="F388" s="191" t="s">
        <v>31</v>
      </c>
      <c r="G388" s="212"/>
      <c r="H388" s="212"/>
      <c r="I388" s="212"/>
      <c r="J388" s="212"/>
      <c r="K388" s="212"/>
      <c r="L388" s="212"/>
      <c r="M388" s="212"/>
      <c r="N388" s="212"/>
      <c r="O388" s="212"/>
      <c r="P388" s="212"/>
      <c r="Q388" s="212"/>
      <c r="R388" s="212"/>
    </row>
    <row r="389" spans="1:19" ht="24" customHeight="1" x14ac:dyDescent="0.3">
      <c r="A389" s="191">
        <v>4</v>
      </c>
      <c r="B389" s="245" t="s">
        <v>171</v>
      </c>
      <c r="C389" s="245" t="s">
        <v>237</v>
      </c>
      <c r="D389" s="207">
        <v>5000</v>
      </c>
      <c r="E389" s="191" t="s">
        <v>33</v>
      </c>
      <c r="F389" s="191" t="s">
        <v>31</v>
      </c>
      <c r="G389" s="212"/>
      <c r="H389" s="212"/>
      <c r="I389" s="212"/>
      <c r="J389" s="212"/>
      <c r="K389" s="212"/>
      <c r="L389" s="212"/>
      <c r="M389" s="212"/>
      <c r="N389" s="212"/>
      <c r="O389" s="212"/>
      <c r="P389" s="212"/>
      <c r="Q389" s="212"/>
      <c r="R389" s="212"/>
      <c r="S389" s="221"/>
    </row>
    <row r="390" spans="1:19" ht="24" customHeight="1" x14ac:dyDescent="0.35">
      <c r="A390" s="191"/>
      <c r="B390" s="245" t="s">
        <v>172</v>
      </c>
      <c r="C390" s="245" t="s">
        <v>173</v>
      </c>
      <c r="D390" s="207"/>
      <c r="E390" s="191"/>
      <c r="F390" s="191"/>
      <c r="G390" s="212"/>
      <c r="H390" s="212"/>
      <c r="I390" s="212"/>
      <c r="J390" s="212"/>
      <c r="K390" s="212"/>
      <c r="L390" s="212"/>
      <c r="M390" s="212"/>
      <c r="N390" s="212"/>
      <c r="O390" s="212"/>
      <c r="P390" s="212"/>
      <c r="Q390" s="212"/>
      <c r="R390" s="212"/>
    </row>
    <row r="391" spans="1:19" ht="24" customHeight="1" x14ac:dyDescent="0.35">
      <c r="A391" s="191"/>
      <c r="B391" s="245" t="s">
        <v>38</v>
      </c>
      <c r="C391" s="245"/>
      <c r="D391" s="207"/>
      <c r="E391" s="191"/>
      <c r="F391" s="191"/>
      <c r="G391" s="212"/>
      <c r="H391" s="212"/>
      <c r="I391" s="212"/>
      <c r="J391" s="212"/>
      <c r="K391" s="212"/>
      <c r="L391" s="212"/>
      <c r="M391" s="212"/>
      <c r="N391" s="212"/>
      <c r="O391" s="212"/>
      <c r="P391" s="212"/>
      <c r="Q391" s="212"/>
      <c r="R391" s="212"/>
    </row>
    <row r="392" spans="1:19" ht="24" customHeight="1" x14ac:dyDescent="0.35">
      <c r="A392" s="191">
        <v>5</v>
      </c>
      <c r="B392" s="245" t="s">
        <v>174</v>
      </c>
      <c r="C392" s="245" t="s">
        <v>238</v>
      </c>
      <c r="D392" s="211">
        <v>100000</v>
      </c>
      <c r="E392" s="191" t="s">
        <v>33</v>
      </c>
      <c r="F392" s="191" t="s">
        <v>31</v>
      </c>
      <c r="G392" s="212"/>
      <c r="H392" s="212"/>
      <c r="I392" s="212"/>
      <c r="J392" s="212"/>
      <c r="K392" s="212"/>
      <c r="L392" s="212"/>
      <c r="M392" s="212"/>
      <c r="N392" s="212"/>
      <c r="O392" s="212"/>
      <c r="P392" s="212"/>
      <c r="Q392" s="212"/>
      <c r="R392" s="212"/>
    </row>
    <row r="393" spans="1:19" ht="24" customHeight="1" x14ac:dyDescent="0.35">
      <c r="A393" s="191"/>
      <c r="B393" s="245" t="s">
        <v>175</v>
      </c>
      <c r="C393" s="245" t="s">
        <v>176</v>
      </c>
      <c r="D393" s="211"/>
      <c r="E393" s="191"/>
      <c r="F393" s="191"/>
      <c r="G393" s="212"/>
      <c r="H393" s="212"/>
      <c r="I393" s="212"/>
      <c r="J393" s="212"/>
      <c r="K393" s="212"/>
      <c r="L393" s="212"/>
      <c r="M393" s="212"/>
      <c r="N393" s="212"/>
      <c r="O393" s="212"/>
      <c r="P393" s="212"/>
      <c r="Q393" s="212"/>
      <c r="R393" s="212"/>
    </row>
    <row r="394" spans="1:19" ht="24" customHeight="1" x14ac:dyDescent="0.35">
      <c r="A394" s="191">
        <v>6</v>
      </c>
      <c r="B394" s="212" t="s">
        <v>251</v>
      </c>
      <c r="C394" s="298" t="s">
        <v>75</v>
      </c>
      <c r="D394" s="299">
        <v>36000</v>
      </c>
      <c r="E394" s="191" t="s">
        <v>38</v>
      </c>
      <c r="F394" s="191" t="s">
        <v>31</v>
      </c>
      <c r="G394" s="212"/>
      <c r="H394" s="212"/>
      <c r="I394" s="212"/>
      <c r="J394" s="212"/>
      <c r="K394" s="212"/>
      <c r="L394" s="212"/>
      <c r="M394" s="212"/>
      <c r="N394" s="212"/>
      <c r="O394" s="212"/>
      <c r="P394" s="212"/>
      <c r="Q394" s="212"/>
      <c r="R394" s="212"/>
    </row>
    <row r="395" spans="1:19" ht="24" customHeight="1" x14ac:dyDescent="0.35">
      <c r="A395" s="191"/>
      <c r="B395" s="212" t="s">
        <v>252</v>
      </c>
      <c r="C395" s="212" t="s">
        <v>76</v>
      </c>
      <c r="D395" s="207"/>
      <c r="E395" s="191"/>
      <c r="F395" s="191"/>
      <c r="G395" s="212"/>
      <c r="H395" s="212"/>
      <c r="I395" s="212"/>
      <c r="J395" s="212"/>
      <c r="K395" s="212"/>
      <c r="L395" s="212"/>
      <c r="M395" s="212"/>
      <c r="N395" s="212"/>
      <c r="O395" s="212"/>
      <c r="P395" s="212"/>
      <c r="Q395" s="212"/>
      <c r="R395" s="212"/>
    </row>
    <row r="396" spans="1:19" ht="24" customHeight="1" x14ac:dyDescent="0.35">
      <c r="A396" s="187"/>
      <c r="B396" s="227" t="s">
        <v>253</v>
      </c>
      <c r="C396" s="227"/>
      <c r="D396" s="236"/>
      <c r="E396" s="187"/>
      <c r="F396" s="187"/>
      <c r="G396" s="227"/>
      <c r="H396" s="227"/>
      <c r="I396" s="227"/>
      <c r="J396" s="227"/>
      <c r="K396" s="227"/>
      <c r="L396" s="227"/>
      <c r="M396" s="227"/>
      <c r="N396" s="227"/>
      <c r="O396" s="227"/>
      <c r="P396" s="227"/>
      <c r="Q396" s="227"/>
      <c r="R396" s="227"/>
    </row>
    <row r="398" spans="1:19" ht="24" customHeight="1" x14ac:dyDescent="0.35">
      <c r="A398" s="176"/>
      <c r="B398" s="177"/>
      <c r="C398" s="177"/>
      <c r="D398" s="178"/>
      <c r="E398" s="176"/>
      <c r="F398" s="176"/>
      <c r="G398" s="177"/>
      <c r="H398" s="177"/>
      <c r="I398" s="177"/>
      <c r="J398" s="177"/>
      <c r="K398" s="177"/>
      <c r="L398" s="177"/>
      <c r="M398" s="177"/>
      <c r="N398" s="177"/>
      <c r="O398" s="177"/>
      <c r="P398" s="1" t="s">
        <v>106</v>
      </c>
      <c r="Q398" s="179"/>
      <c r="R398" s="179"/>
    </row>
    <row r="399" spans="1:19" ht="24" customHeight="1" x14ac:dyDescent="0.35">
      <c r="A399" s="333" t="s">
        <v>239</v>
      </c>
      <c r="B399" s="333"/>
      <c r="C399" s="333"/>
      <c r="D399" s="333"/>
      <c r="E399" s="333"/>
      <c r="F399" s="333"/>
      <c r="G399" s="333"/>
      <c r="H399" s="333"/>
      <c r="I399" s="333"/>
      <c r="J399" s="333"/>
      <c r="K399" s="333"/>
      <c r="L399" s="333"/>
      <c r="M399" s="333"/>
      <c r="N399" s="333"/>
      <c r="O399" s="333"/>
      <c r="P399" s="333"/>
      <c r="Q399" s="333"/>
      <c r="R399" s="333"/>
    </row>
    <row r="400" spans="1:19" ht="24" customHeight="1" x14ac:dyDescent="0.35">
      <c r="A400" s="333" t="s">
        <v>277</v>
      </c>
      <c r="B400" s="333"/>
      <c r="C400" s="333"/>
      <c r="D400" s="333"/>
      <c r="E400" s="333"/>
      <c r="F400" s="333"/>
      <c r="G400" s="333"/>
      <c r="H400" s="333"/>
      <c r="I400" s="333"/>
      <c r="J400" s="333"/>
      <c r="K400" s="333"/>
      <c r="L400" s="333"/>
      <c r="M400" s="333"/>
      <c r="N400" s="333"/>
      <c r="O400" s="333"/>
      <c r="P400" s="333"/>
      <c r="Q400" s="333"/>
      <c r="R400" s="333"/>
    </row>
    <row r="401" spans="1:18" ht="24" customHeight="1" x14ac:dyDescent="0.35">
      <c r="A401" s="333" t="s">
        <v>34</v>
      </c>
      <c r="B401" s="333"/>
      <c r="C401" s="333"/>
      <c r="D401" s="333"/>
      <c r="E401" s="333"/>
      <c r="F401" s="333"/>
      <c r="G401" s="333"/>
      <c r="H401" s="333"/>
      <c r="I401" s="333"/>
      <c r="J401" s="333"/>
      <c r="K401" s="333"/>
      <c r="L401" s="333"/>
      <c r="M401" s="333"/>
      <c r="N401" s="333"/>
      <c r="O401" s="333"/>
      <c r="P401" s="333"/>
      <c r="Q401" s="333"/>
      <c r="R401" s="333"/>
    </row>
    <row r="402" spans="1:18" ht="24" customHeight="1" x14ac:dyDescent="0.35">
      <c r="A402" s="332" t="s">
        <v>81</v>
      </c>
      <c r="B402" s="332"/>
      <c r="C402" s="332"/>
      <c r="D402" s="332"/>
      <c r="E402" s="332"/>
      <c r="F402" s="332"/>
      <c r="G402" s="332"/>
      <c r="H402" s="332"/>
      <c r="I402" s="332"/>
      <c r="J402" s="332"/>
      <c r="K402" s="332"/>
      <c r="L402" s="42"/>
      <c r="M402" s="42"/>
      <c r="N402" s="42"/>
      <c r="O402" s="42"/>
      <c r="P402" s="42"/>
      <c r="Q402" s="42"/>
      <c r="R402" s="42"/>
    </row>
    <row r="403" spans="1:18" ht="24" customHeight="1" x14ac:dyDescent="0.35">
      <c r="A403" s="181" t="s">
        <v>108</v>
      </c>
      <c r="B403" s="181"/>
      <c r="C403" s="181"/>
      <c r="D403" s="181"/>
      <c r="E403" s="182"/>
      <c r="F403" s="182"/>
      <c r="G403" s="183"/>
      <c r="H403" s="183"/>
      <c r="I403" s="183"/>
      <c r="J403" s="181"/>
      <c r="K403" s="181"/>
      <c r="L403" s="42"/>
      <c r="M403" s="42"/>
      <c r="N403" s="42"/>
      <c r="O403" s="42"/>
      <c r="P403" s="42"/>
      <c r="Q403" s="42"/>
      <c r="R403" s="42"/>
    </row>
    <row r="404" spans="1:18" ht="24" customHeight="1" x14ac:dyDescent="0.35">
      <c r="A404" s="184" t="s">
        <v>9</v>
      </c>
      <c r="B404" s="184" t="s">
        <v>10</v>
      </c>
      <c r="C404" s="184" t="s">
        <v>11</v>
      </c>
      <c r="D404" s="185" t="s">
        <v>8</v>
      </c>
      <c r="E404" s="184" t="s">
        <v>12</v>
      </c>
      <c r="F404" s="184" t="s">
        <v>13</v>
      </c>
      <c r="G404" s="329" t="s">
        <v>263</v>
      </c>
      <c r="H404" s="330"/>
      <c r="I404" s="331"/>
      <c r="J404" s="329" t="s">
        <v>278</v>
      </c>
      <c r="K404" s="330"/>
      <c r="L404" s="330"/>
      <c r="M404" s="330"/>
      <c r="N404" s="330"/>
      <c r="O404" s="330"/>
      <c r="P404" s="330"/>
      <c r="Q404" s="330"/>
      <c r="R404" s="331"/>
    </row>
    <row r="405" spans="1:18" ht="24" customHeight="1" x14ac:dyDescent="0.35">
      <c r="A405" s="186" t="s">
        <v>14</v>
      </c>
      <c r="B405" s="187"/>
      <c r="C405" s="186" t="s">
        <v>15</v>
      </c>
      <c r="D405" s="188" t="s">
        <v>16</v>
      </c>
      <c r="E405" s="186" t="s">
        <v>17</v>
      </c>
      <c r="F405" s="186" t="s">
        <v>17</v>
      </c>
      <c r="G405" s="189" t="s">
        <v>18</v>
      </c>
      <c r="H405" s="190" t="s">
        <v>19</v>
      </c>
      <c r="I405" s="190" t="s">
        <v>20</v>
      </c>
      <c r="J405" s="189" t="s">
        <v>21</v>
      </c>
      <c r="K405" s="189" t="s">
        <v>22</v>
      </c>
      <c r="L405" s="189" t="s">
        <v>23</v>
      </c>
      <c r="M405" s="189" t="s">
        <v>24</v>
      </c>
      <c r="N405" s="189" t="s">
        <v>25</v>
      </c>
      <c r="O405" s="189" t="s">
        <v>26</v>
      </c>
      <c r="P405" s="189" t="s">
        <v>27</v>
      </c>
      <c r="Q405" s="189" t="s">
        <v>28</v>
      </c>
      <c r="R405" s="189" t="s">
        <v>29</v>
      </c>
    </row>
    <row r="406" spans="1:18" ht="24" customHeight="1" x14ac:dyDescent="0.35">
      <c r="A406" s="191">
        <v>1</v>
      </c>
      <c r="B406" s="192" t="s">
        <v>308</v>
      </c>
      <c r="C406" s="192" t="s">
        <v>311</v>
      </c>
      <c r="D406" s="193">
        <v>30000</v>
      </c>
      <c r="E406" s="194" t="s">
        <v>33</v>
      </c>
      <c r="F406" s="194" t="s">
        <v>35</v>
      </c>
      <c r="G406" s="192"/>
      <c r="H406" s="192"/>
      <c r="I406" s="192"/>
      <c r="J406" s="192"/>
      <c r="K406" s="192"/>
      <c r="L406" s="192"/>
      <c r="M406" s="192"/>
      <c r="N406" s="192"/>
      <c r="O406" s="192"/>
      <c r="P406" s="192"/>
      <c r="Q406" s="192"/>
      <c r="R406" s="192"/>
    </row>
    <row r="407" spans="1:18" ht="24" customHeight="1" x14ac:dyDescent="0.35">
      <c r="A407" s="191"/>
      <c r="B407" s="192" t="s">
        <v>309</v>
      </c>
      <c r="C407" s="192" t="s">
        <v>312</v>
      </c>
      <c r="D407" s="193"/>
      <c r="E407" s="194"/>
      <c r="F407" s="194"/>
      <c r="G407" s="192"/>
      <c r="H407" s="192"/>
      <c r="I407" s="192"/>
      <c r="J407" s="192"/>
      <c r="K407" s="192"/>
      <c r="L407" s="192"/>
      <c r="M407" s="192"/>
      <c r="N407" s="192"/>
      <c r="O407" s="192"/>
      <c r="P407" s="192"/>
      <c r="Q407" s="192"/>
      <c r="R407" s="192"/>
    </row>
    <row r="408" spans="1:18" ht="24" customHeight="1" x14ac:dyDescent="0.35">
      <c r="A408" s="191"/>
      <c r="B408" s="192" t="s">
        <v>310</v>
      </c>
      <c r="C408" s="192" t="s">
        <v>313</v>
      </c>
      <c r="D408" s="193"/>
      <c r="E408" s="194"/>
      <c r="F408" s="194"/>
      <c r="G408" s="192"/>
      <c r="H408" s="192"/>
      <c r="I408" s="192"/>
      <c r="J408" s="192"/>
      <c r="K408" s="192"/>
      <c r="L408" s="192"/>
      <c r="M408" s="192"/>
      <c r="N408" s="192"/>
      <c r="O408" s="192"/>
      <c r="P408" s="192"/>
      <c r="Q408" s="192"/>
      <c r="R408" s="192"/>
    </row>
    <row r="409" spans="1:18" ht="24" customHeight="1" x14ac:dyDescent="0.35">
      <c r="A409" s="191">
        <v>2</v>
      </c>
      <c r="B409" s="192" t="s">
        <v>314</v>
      </c>
      <c r="C409" s="192" t="s">
        <v>319</v>
      </c>
      <c r="D409" s="193">
        <v>30000</v>
      </c>
      <c r="E409" s="194" t="s">
        <v>322</v>
      </c>
      <c r="F409" s="194" t="s">
        <v>35</v>
      </c>
      <c r="G409" s="192"/>
      <c r="H409" s="192"/>
      <c r="I409" s="192"/>
      <c r="J409" s="192"/>
      <c r="K409" s="192"/>
      <c r="L409" s="192"/>
      <c r="M409" s="192"/>
      <c r="N409" s="192"/>
      <c r="O409" s="192"/>
      <c r="P409" s="192"/>
      <c r="Q409" s="192"/>
      <c r="R409" s="192"/>
    </row>
    <row r="410" spans="1:18" ht="24" customHeight="1" x14ac:dyDescent="0.35">
      <c r="A410" s="191"/>
      <c r="B410" s="192" t="s">
        <v>315</v>
      </c>
      <c r="C410" s="192" t="s">
        <v>320</v>
      </c>
      <c r="D410" s="193"/>
      <c r="E410" s="194" t="s">
        <v>323</v>
      </c>
      <c r="F410" s="194"/>
      <c r="G410" s="192"/>
      <c r="H410" s="192"/>
      <c r="I410" s="192"/>
      <c r="J410" s="192"/>
      <c r="K410" s="192"/>
      <c r="L410" s="192"/>
      <c r="M410" s="192"/>
      <c r="N410" s="192"/>
      <c r="O410" s="192"/>
      <c r="P410" s="192"/>
      <c r="Q410" s="192"/>
      <c r="R410" s="192"/>
    </row>
    <row r="411" spans="1:18" ht="24" customHeight="1" x14ac:dyDescent="0.35">
      <c r="A411" s="191"/>
      <c r="B411" s="192" t="s">
        <v>316</v>
      </c>
      <c r="C411" s="192" t="s">
        <v>321</v>
      </c>
      <c r="D411" s="193"/>
      <c r="E411" s="194" t="s">
        <v>56</v>
      </c>
      <c r="F411" s="194"/>
      <c r="G411" s="192"/>
      <c r="H411" s="192"/>
      <c r="I411" s="192"/>
      <c r="J411" s="192"/>
      <c r="K411" s="192"/>
      <c r="L411" s="192"/>
      <c r="M411" s="192"/>
      <c r="N411" s="192"/>
      <c r="O411" s="192"/>
      <c r="P411" s="192"/>
      <c r="Q411" s="192"/>
      <c r="R411" s="192"/>
    </row>
    <row r="412" spans="1:18" ht="24" customHeight="1" x14ac:dyDescent="0.35">
      <c r="A412" s="191"/>
      <c r="B412" s="245" t="s">
        <v>317</v>
      </c>
      <c r="C412" s="245"/>
      <c r="D412" s="211"/>
      <c r="E412" s="191"/>
      <c r="F412" s="191"/>
      <c r="G412" s="212"/>
      <c r="H412" s="212"/>
      <c r="I412" s="212"/>
      <c r="J412" s="212"/>
      <c r="K412" s="212"/>
      <c r="L412" s="212"/>
      <c r="M412" s="212"/>
      <c r="N412" s="212"/>
      <c r="O412" s="212"/>
      <c r="P412" s="212"/>
      <c r="Q412" s="212"/>
      <c r="R412" s="212"/>
    </row>
    <row r="413" spans="1:18" ht="24" customHeight="1" x14ac:dyDescent="0.35">
      <c r="A413" s="191"/>
      <c r="B413" s="245" t="s">
        <v>318</v>
      </c>
      <c r="C413" s="245"/>
      <c r="D413" s="299"/>
      <c r="E413" s="191"/>
      <c r="F413" s="191"/>
      <c r="G413" s="212"/>
      <c r="H413" s="212"/>
      <c r="I413" s="212"/>
      <c r="J413" s="212"/>
      <c r="K413" s="212"/>
      <c r="L413" s="212"/>
      <c r="M413" s="212"/>
      <c r="N413" s="212"/>
      <c r="O413" s="212"/>
      <c r="P413" s="212"/>
      <c r="Q413" s="212"/>
      <c r="R413" s="212"/>
    </row>
    <row r="414" spans="1:18" ht="24" customHeight="1" x14ac:dyDescent="0.35">
      <c r="A414" s="300"/>
      <c r="B414" s="301"/>
      <c r="C414" s="302"/>
      <c r="D414" s="303"/>
      <c r="E414" s="300"/>
      <c r="F414" s="300"/>
      <c r="G414" s="245"/>
      <c r="H414" s="245"/>
      <c r="I414" s="245"/>
      <c r="J414" s="245"/>
      <c r="K414" s="245"/>
      <c r="L414" s="245"/>
      <c r="M414" s="245"/>
      <c r="N414" s="245"/>
      <c r="O414" s="245"/>
      <c r="P414" s="245"/>
      <c r="Q414" s="245"/>
      <c r="R414" s="245"/>
    </row>
    <row r="415" spans="1:18" ht="24" customHeight="1" x14ac:dyDescent="0.35">
      <c r="A415" s="300"/>
      <c r="B415" s="301"/>
      <c r="C415" s="302"/>
      <c r="D415" s="303"/>
      <c r="E415" s="300"/>
      <c r="F415" s="300"/>
      <c r="G415" s="245"/>
      <c r="H415" s="245"/>
      <c r="I415" s="245"/>
      <c r="J415" s="245"/>
      <c r="K415" s="245"/>
      <c r="L415" s="245"/>
      <c r="M415" s="245"/>
      <c r="N415" s="245"/>
      <c r="O415" s="245"/>
      <c r="P415" s="245"/>
      <c r="Q415" s="245"/>
      <c r="R415" s="245"/>
    </row>
    <row r="416" spans="1:18" ht="24" customHeight="1" x14ac:dyDescent="0.35">
      <c r="A416" s="300"/>
      <c r="B416" s="301"/>
      <c r="C416" s="302"/>
      <c r="D416" s="303"/>
      <c r="E416" s="300"/>
      <c r="F416" s="300"/>
      <c r="G416" s="245"/>
      <c r="H416" s="245"/>
      <c r="I416" s="245"/>
      <c r="J416" s="245"/>
      <c r="K416" s="245"/>
      <c r="L416" s="245"/>
      <c r="M416" s="245"/>
      <c r="N416" s="245"/>
      <c r="O416" s="245"/>
      <c r="P416" s="245"/>
      <c r="Q416" s="245"/>
      <c r="R416" s="245"/>
    </row>
    <row r="417" spans="1:19" ht="24" customHeight="1" x14ac:dyDescent="0.35">
      <c r="A417" s="219"/>
      <c r="B417" s="270"/>
      <c r="C417" s="265"/>
      <c r="D417" s="218"/>
      <c r="E417" s="219"/>
      <c r="F417" s="219"/>
      <c r="G417" s="220"/>
      <c r="H417" s="220"/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</row>
    <row r="419" spans="1:19" ht="24" customHeight="1" x14ac:dyDescent="0.35">
      <c r="A419" s="176"/>
      <c r="B419" s="297"/>
      <c r="C419" s="297"/>
      <c r="D419" s="198"/>
      <c r="E419" s="176"/>
      <c r="F419" s="176"/>
      <c r="G419" s="177"/>
      <c r="H419" s="177"/>
      <c r="I419" s="177"/>
      <c r="J419" s="177"/>
      <c r="K419" s="177"/>
      <c r="L419" s="177"/>
      <c r="M419" s="177"/>
      <c r="N419" s="177"/>
      <c r="O419" s="177"/>
      <c r="P419" s="177"/>
      <c r="Q419" s="177"/>
      <c r="R419" s="177"/>
      <c r="S419" s="304"/>
    </row>
  </sheetData>
  <mergeCells count="117">
    <mergeCell ref="A6:K6"/>
    <mergeCell ref="G8:I8"/>
    <mergeCell ref="J8:R8"/>
    <mergeCell ref="A399:R399"/>
    <mergeCell ref="A400:R400"/>
    <mergeCell ref="A401:R401"/>
    <mergeCell ref="A402:K402"/>
    <mergeCell ref="G404:I404"/>
    <mergeCell ref="J404:R404"/>
    <mergeCell ref="A267:R267"/>
    <mergeCell ref="A186:R186"/>
    <mergeCell ref="A187:R187"/>
    <mergeCell ref="A188:R188"/>
    <mergeCell ref="J191:R191"/>
    <mergeCell ref="A189:K189"/>
    <mergeCell ref="A233:R233"/>
    <mergeCell ref="A234:R234"/>
    <mergeCell ref="A235:R235"/>
    <mergeCell ref="A236:K236"/>
    <mergeCell ref="A49:R49"/>
    <mergeCell ref="A26:R26"/>
    <mergeCell ref="G215:I215"/>
    <mergeCell ref="J215:R215"/>
    <mergeCell ref="A210:R210"/>
    <mergeCell ref="A3:R3"/>
    <mergeCell ref="A4:R4"/>
    <mergeCell ref="A5:R5"/>
    <mergeCell ref="A256:R256"/>
    <mergeCell ref="A257:R257"/>
    <mergeCell ref="A258:R258"/>
    <mergeCell ref="A259:K259"/>
    <mergeCell ref="G261:I261"/>
    <mergeCell ref="J261:R261"/>
    <mergeCell ref="A72:R72"/>
    <mergeCell ref="A73:R73"/>
    <mergeCell ref="A74:R74"/>
    <mergeCell ref="A91:K91"/>
    <mergeCell ref="A114:K114"/>
    <mergeCell ref="A27:R27"/>
    <mergeCell ref="A28:R28"/>
    <mergeCell ref="A140:R140"/>
    <mergeCell ref="A141:R141"/>
    <mergeCell ref="A142:R142"/>
    <mergeCell ref="A143:K143"/>
    <mergeCell ref="G145:I145"/>
    <mergeCell ref="J145:R145"/>
    <mergeCell ref="G238:I238"/>
    <mergeCell ref="J238:R238"/>
    <mergeCell ref="A29:K29"/>
    <mergeCell ref="G31:I31"/>
    <mergeCell ref="J31:R31"/>
    <mergeCell ref="J381:R381"/>
    <mergeCell ref="A379:K379"/>
    <mergeCell ref="G381:I381"/>
    <mergeCell ref="A378:R378"/>
    <mergeCell ref="A377:R377"/>
    <mergeCell ref="A376:R376"/>
    <mergeCell ref="A332:R332"/>
    <mergeCell ref="J359:R359"/>
    <mergeCell ref="A303:R303"/>
    <mergeCell ref="A314:R314"/>
    <mergeCell ref="J308:R308"/>
    <mergeCell ref="A354:R354"/>
    <mergeCell ref="A355:R355"/>
    <mergeCell ref="A356:R356"/>
    <mergeCell ref="A357:K357"/>
    <mergeCell ref="A333:K333"/>
    <mergeCell ref="G335:I335"/>
    <mergeCell ref="J335:R335"/>
    <mergeCell ref="G54:I54"/>
    <mergeCell ref="J54:R54"/>
    <mergeCell ref="A50:R50"/>
    <mergeCell ref="A51:R51"/>
    <mergeCell ref="A52:K52"/>
    <mergeCell ref="A304:R304"/>
    <mergeCell ref="A305:R305"/>
    <mergeCell ref="A280:R280"/>
    <mergeCell ref="A281:R281"/>
    <mergeCell ref="J285:R285"/>
    <mergeCell ref="A282:R282"/>
    <mergeCell ref="A283:K283"/>
    <mergeCell ref="G285:I285"/>
    <mergeCell ref="A163:R163"/>
    <mergeCell ref="A164:R164"/>
    <mergeCell ref="A165:R165"/>
    <mergeCell ref="A166:K166"/>
    <mergeCell ref="G168:I168"/>
    <mergeCell ref="J168:R168"/>
    <mergeCell ref="G270:I270"/>
    <mergeCell ref="J270:R270"/>
    <mergeCell ref="A211:R211"/>
    <mergeCell ref="A212:R212"/>
    <mergeCell ref="A213:K213"/>
    <mergeCell ref="G368:I368"/>
    <mergeCell ref="J368:R368"/>
    <mergeCell ref="A306:K306"/>
    <mergeCell ref="G308:I308"/>
    <mergeCell ref="G359:I359"/>
    <mergeCell ref="A330:R330"/>
    <mergeCell ref="A331:R331"/>
    <mergeCell ref="G191:I191"/>
    <mergeCell ref="A75:K75"/>
    <mergeCell ref="G77:I77"/>
    <mergeCell ref="J77:R77"/>
    <mergeCell ref="A94:R94"/>
    <mergeCell ref="A95:R95"/>
    <mergeCell ref="A96:R96"/>
    <mergeCell ref="A97:K97"/>
    <mergeCell ref="G99:I99"/>
    <mergeCell ref="J99:R99"/>
    <mergeCell ref="A117:R117"/>
    <mergeCell ref="A118:R118"/>
    <mergeCell ref="A119:R119"/>
    <mergeCell ref="A120:K120"/>
    <mergeCell ref="G122:I122"/>
    <mergeCell ref="J122:R122"/>
    <mergeCell ref="A137:K137"/>
  </mergeCells>
  <pageMargins left="0.39370078740157483" right="0.39370078740157483" top="0.55118110236220474" bottom="0.59055118110236227" header="0.31496062992125984" footer="0.31496062992125984"/>
  <pageSetup paperSize="9" orientation="landscape" horizontalDpi="4294967292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8"/>
  <sheetViews>
    <sheetView tabSelected="1" view="pageBreakPreview" topLeftCell="A46" zoomScale="91" zoomScaleNormal="100" zoomScaleSheetLayoutView="91" workbookViewId="0">
      <selection activeCell="E73" sqref="E73"/>
    </sheetView>
  </sheetViews>
  <sheetFormatPr defaultRowHeight="21" x14ac:dyDescent="0.35"/>
  <cols>
    <col min="1" max="1" width="6.42578125" style="3" customWidth="1"/>
    <col min="2" max="2" width="28.28515625" style="3" customWidth="1"/>
    <col min="3" max="3" width="21.5703125" style="3" customWidth="1"/>
    <col min="4" max="5" width="11.42578125" style="3" customWidth="1"/>
    <col min="6" max="6" width="15" style="3" customWidth="1"/>
    <col min="7" max="17" width="4.7109375" style="3" customWidth="1"/>
    <col min="18" max="18" width="5.42578125" style="3" customWidth="1"/>
    <col min="19" max="16384" width="9.140625" style="3"/>
  </cols>
  <sheetData>
    <row r="1" spans="1:18" x14ac:dyDescent="0.35">
      <c r="N1" s="340" t="s">
        <v>193</v>
      </c>
      <c r="O1" s="340"/>
      <c r="P1" s="340"/>
      <c r="Q1" s="340"/>
      <c r="R1" s="340"/>
    </row>
    <row r="2" spans="1:18" x14ac:dyDescent="0.35">
      <c r="A2" s="306" t="s">
        <v>194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</row>
    <row r="3" spans="1:18" x14ac:dyDescent="0.35">
      <c r="A3" s="306" t="s">
        <v>277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</row>
    <row r="4" spans="1:18" x14ac:dyDescent="0.35">
      <c r="A4" s="306" t="s">
        <v>34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</row>
    <row r="5" spans="1:18" s="5" customFormat="1" x14ac:dyDescent="0.35">
      <c r="A5" s="341" t="s">
        <v>195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</row>
    <row r="6" spans="1:18" s="5" customFormat="1" x14ac:dyDescent="0.35">
      <c r="A6" s="338" t="s">
        <v>268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8"/>
      <c r="Q6" s="338"/>
      <c r="R6" s="338"/>
    </row>
    <row r="7" spans="1:18" x14ac:dyDescent="0.35">
      <c r="A7" s="335" t="s">
        <v>14</v>
      </c>
      <c r="B7" s="335" t="s">
        <v>196</v>
      </c>
      <c r="C7" s="335" t="s">
        <v>197</v>
      </c>
      <c r="D7" s="336" t="s">
        <v>198</v>
      </c>
      <c r="E7" s="337" t="s">
        <v>199</v>
      </c>
      <c r="F7" s="337" t="s">
        <v>200</v>
      </c>
      <c r="G7" s="339" t="s">
        <v>263</v>
      </c>
      <c r="H7" s="339"/>
      <c r="I7" s="339"/>
      <c r="J7" s="339" t="s">
        <v>278</v>
      </c>
      <c r="K7" s="339"/>
      <c r="L7" s="339"/>
      <c r="M7" s="339"/>
      <c r="N7" s="339"/>
      <c r="O7" s="339"/>
      <c r="P7" s="339"/>
      <c r="Q7" s="339"/>
      <c r="R7" s="339"/>
    </row>
    <row r="8" spans="1:18" ht="34.5" customHeight="1" x14ac:dyDescent="0.35">
      <c r="A8" s="335"/>
      <c r="B8" s="335"/>
      <c r="C8" s="335"/>
      <c r="D8" s="336"/>
      <c r="E8" s="337"/>
      <c r="F8" s="337"/>
      <c r="G8" s="40" t="s">
        <v>18</v>
      </c>
      <c r="H8" s="40" t="s">
        <v>19</v>
      </c>
      <c r="I8" s="40" t="s">
        <v>20</v>
      </c>
      <c r="J8" s="40" t="s">
        <v>21</v>
      </c>
      <c r="K8" s="40" t="s">
        <v>22</v>
      </c>
      <c r="L8" s="40" t="s">
        <v>23</v>
      </c>
      <c r="M8" s="40" t="s">
        <v>24</v>
      </c>
      <c r="N8" s="40" t="s">
        <v>25</v>
      </c>
      <c r="O8" s="40" t="s">
        <v>26</v>
      </c>
      <c r="P8" s="40" t="s">
        <v>27</v>
      </c>
      <c r="Q8" s="40" t="s">
        <v>28</v>
      </c>
      <c r="R8" s="40" t="s">
        <v>29</v>
      </c>
    </row>
    <row r="9" spans="1:18" x14ac:dyDescent="0.35">
      <c r="A9" s="12">
        <v>1</v>
      </c>
      <c r="B9" s="149" t="s">
        <v>201</v>
      </c>
      <c r="C9" s="9" t="s">
        <v>275</v>
      </c>
      <c r="D9" s="150">
        <v>14000</v>
      </c>
      <c r="E9" s="47" t="s">
        <v>244</v>
      </c>
      <c r="F9" s="9" t="s">
        <v>31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35">
      <c r="A10" s="55">
        <v>2</v>
      </c>
      <c r="B10" s="153" t="s">
        <v>269</v>
      </c>
      <c r="C10" s="46" t="s">
        <v>360</v>
      </c>
      <c r="D10" s="154">
        <v>17700</v>
      </c>
      <c r="E10" s="7" t="s">
        <v>244</v>
      </c>
      <c r="F10" s="46" t="s">
        <v>31</v>
      </c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8" x14ac:dyDescent="0.35">
      <c r="A11" s="55">
        <v>3</v>
      </c>
      <c r="B11" s="153" t="s">
        <v>269</v>
      </c>
      <c r="C11" s="46" t="s">
        <v>274</v>
      </c>
      <c r="D11" s="154">
        <v>11800</v>
      </c>
      <c r="E11" s="7" t="s">
        <v>244</v>
      </c>
      <c r="F11" s="46" t="s">
        <v>41</v>
      </c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</row>
    <row r="12" spans="1:18" x14ac:dyDescent="0.35">
      <c r="A12" s="11">
        <v>4</v>
      </c>
      <c r="B12" s="151" t="s">
        <v>336</v>
      </c>
      <c r="C12" s="48" t="s">
        <v>274</v>
      </c>
      <c r="D12" s="152">
        <v>12000</v>
      </c>
      <c r="E12" s="49" t="s">
        <v>244</v>
      </c>
      <c r="F12" s="48" t="s">
        <v>41</v>
      </c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</row>
    <row r="13" spans="1:18" s="5" customFormat="1" x14ac:dyDescent="0.35">
      <c r="A13" s="167"/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</row>
    <row r="14" spans="1:18" s="5" customFormat="1" x14ac:dyDescent="0.35">
      <c r="A14" s="338" t="s">
        <v>254</v>
      </c>
      <c r="B14" s="338"/>
      <c r="C14" s="338"/>
      <c r="D14" s="338"/>
      <c r="E14" s="338"/>
      <c r="F14" s="338"/>
      <c r="G14" s="338"/>
      <c r="H14" s="338"/>
      <c r="I14" s="338"/>
      <c r="J14" s="338"/>
      <c r="K14" s="338"/>
      <c r="L14" s="338"/>
      <c r="M14" s="338"/>
      <c r="N14" s="338"/>
      <c r="O14" s="338"/>
      <c r="P14" s="338"/>
      <c r="Q14" s="338"/>
      <c r="R14" s="338"/>
    </row>
    <row r="15" spans="1:18" x14ac:dyDescent="0.35">
      <c r="A15" s="335" t="s">
        <v>14</v>
      </c>
      <c r="B15" s="335" t="s">
        <v>196</v>
      </c>
      <c r="C15" s="335" t="s">
        <v>197</v>
      </c>
      <c r="D15" s="336" t="s">
        <v>198</v>
      </c>
      <c r="E15" s="337" t="s">
        <v>199</v>
      </c>
      <c r="F15" s="337" t="s">
        <v>200</v>
      </c>
      <c r="G15" s="339" t="s">
        <v>263</v>
      </c>
      <c r="H15" s="339"/>
      <c r="I15" s="339"/>
      <c r="J15" s="339" t="s">
        <v>278</v>
      </c>
      <c r="K15" s="339"/>
      <c r="L15" s="339"/>
      <c r="M15" s="339"/>
      <c r="N15" s="339"/>
      <c r="O15" s="339"/>
      <c r="P15" s="339"/>
      <c r="Q15" s="339"/>
      <c r="R15" s="339"/>
    </row>
    <row r="16" spans="1:18" ht="49.5" customHeight="1" x14ac:dyDescent="0.35">
      <c r="A16" s="335"/>
      <c r="B16" s="335"/>
      <c r="C16" s="335"/>
      <c r="D16" s="336"/>
      <c r="E16" s="337"/>
      <c r="F16" s="337"/>
      <c r="G16" s="40" t="s">
        <v>18</v>
      </c>
      <c r="H16" s="40" t="s">
        <v>19</v>
      </c>
      <c r="I16" s="40" t="s">
        <v>20</v>
      </c>
      <c r="J16" s="40" t="s">
        <v>21</v>
      </c>
      <c r="K16" s="40" t="s">
        <v>22</v>
      </c>
      <c r="L16" s="40" t="s">
        <v>23</v>
      </c>
      <c r="M16" s="40" t="s">
        <v>24</v>
      </c>
      <c r="N16" s="40" t="s">
        <v>25</v>
      </c>
      <c r="O16" s="40" t="s">
        <v>26</v>
      </c>
      <c r="P16" s="40" t="s">
        <v>27</v>
      </c>
      <c r="Q16" s="40" t="s">
        <v>28</v>
      </c>
      <c r="R16" s="40" t="s">
        <v>29</v>
      </c>
    </row>
    <row r="17" spans="1:18" x14ac:dyDescent="0.35">
      <c r="A17" s="12">
        <v>1</v>
      </c>
      <c r="B17" s="149" t="s">
        <v>272</v>
      </c>
      <c r="C17" s="9" t="s">
        <v>275</v>
      </c>
      <c r="D17" s="150">
        <v>7000</v>
      </c>
      <c r="E17" s="47" t="s">
        <v>244</v>
      </c>
      <c r="F17" s="47" t="s">
        <v>35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35">
      <c r="A18" s="55">
        <v>2</v>
      </c>
      <c r="B18" s="153" t="s">
        <v>340</v>
      </c>
      <c r="C18" s="46" t="s">
        <v>363</v>
      </c>
      <c r="D18" s="154">
        <v>30000</v>
      </c>
      <c r="E18" s="7" t="s">
        <v>244</v>
      </c>
      <c r="F18" s="7" t="s">
        <v>35</v>
      </c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</row>
    <row r="19" spans="1:18" x14ac:dyDescent="0.35">
      <c r="A19" s="55">
        <v>3</v>
      </c>
      <c r="B19" s="153" t="s">
        <v>271</v>
      </c>
      <c r="C19" s="46" t="s">
        <v>275</v>
      </c>
      <c r="D19" s="154">
        <v>16000</v>
      </c>
      <c r="E19" s="7" t="s">
        <v>244</v>
      </c>
      <c r="F19" s="7" t="s">
        <v>35</v>
      </c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</row>
    <row r="20" spans="1:18" x14ac:dyDescent="0.35">
      <c r="A20" s="11"/>
      <c r="B20" s="48"/>
      <c r="C20" s="48"/>
      <c r="D20" s="168"/>
      <c r="E20" s="49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</row>
    <row r="21" spans="1:18" x14ac:dyDescent="0.35">
      <c r="A21" s="32"/>
      <c r="B21" s="13"/>
      <c r="C21" s="13"/>
      <c r="D21" s="169"/>
      <c r="E21" s="170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x14ac:dyDescent="0.35">
      <c r="N22" s="340" t="s">
        <v>193</v>
      </c>
      <c r="O22" s="340"/>
      <c r="P22" s="340"/>
      <c r="Q22" s="340"/>
      <c r="R22" s="340"/>
    </row>
    <row r="23" spans="1:18" x14ac:dyDescent="0.35">
      <c r="A23" s="306" t="s">
        <v>194</v>
      </c>
      <c r="B23" s="306"/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</row>
    <row r="24" spans="1:18" x14ac:dyDescent="0.35">
      <c r="A24" s="306" t="s">
        <v>277</v>
      </c>
      <c r="B24" s="306"/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</row>
    <row r="25" spans="1:18" x14ac:dyDescent="0.35">
      <c r="A25" s="306" t="s">
        <v>34</v>
      </c>
      <c r="B25" s="306"/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</row>
    <row r="26" spans="1:18" s="5" customFormat="1" x14ac:dyDescent="0.35">
      <c r="A26" s="341" t="s">
        <v>384</v>
      </c>
      <c r="B26" s="341"/>
      <c r="C26" s="341"/>
      <c r="D26" s="341"/>
      <c r="E26" s="341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1"/>
      <c r="Q26" s="341"/>
      <c r="R26" s="341"/>
    </row>
    <row r="27" spans="1:18" s="5" customFormat="1" x14ac:dyDescent="0.35">
      <c r="A27" s="338" t="s">
        <v>385</v>
      </c>
      <c r="B27" s="338"/>
      <c r="C27" s="338"/>
      <c r="D27" s="338"/>
      <c r="E27" s="338"/>
      <c r="F27" s="338"/>
      <c r="G27" s="338"/>
      <c r="H27" s="338"/>
      <c r="I27" s="338"/>
      <c r="J27" s="338"/>
      <c r="K27" s="338"/>
      <c r="L27" s="338"/>
      <c r="M27" s="338"/>
      <c r="N27" s="338"/>
      <c r="O27" s="338"/>
      <c r="P27" s="338"/>
      <c r="Q27" s="338"/>
      <c r="R27" s="338"/>
    </row>
    <row r="28" spans="1:18" x14ac:dyDescent="0.35">
      <c r="A28" s="335" t="s">
        <v>14</v>
      </c>
      <c r="B28" s="335" t="s">
        <v>196</v>
      </c>
      <c r="C28" s="335" t="s">
        <v>197</v>
      </c>
      <c r="D28" s="336" t="s">
        <v>198</v>
      </c>
      <c r="E28" s="337" t="s">
        <v>199</v>
      </c>
      <c r="F28" s="337" t="s">
        <v>200</v>
      </c>
      <c r="G28" s="339" t="s">
        <v>263</v>
      </c>
      <c r="H28" s="339"/>
      <c r="I28" s="339"/>
      <c r="J28" s="339" t="s">
        <v>278</v>
      </c>
      <c r="K28" s="339"/>
      <c r="L28" s="339"/>
      <c r="M28" s="339"/>
      <c r="N28" s="339"/>
      <c r="O28" s="339"/>
      <c r="P28" s="339"/>
      <c r="Q28" s="339"/>
      <c r="R28" s="339"/>
    </row>
    <row r="29" spans="1:18" ht="38.25" customHeight="1" x14ac:dyDescent="0.35">
      <c r="A29" s="335"/>
      <c r="B29" s="335"/>
      <c r="C29" s="335"/>
      <c r="D29" s="336"/>
      <c r="E29" s="337"/>
      <c r="F29" s="337"/>
      <c r="G29" s="40" t="s">
        <v>18</v>
      </c>
      <c r="H29" s="40" t="s">
        <v>19</v>
      </c>
      <c r="I29" s="40" t="s">
        <v>20</v>
      </c>
      <c r="J29" s="40" t="s">
        <v>21</v>
      </c>
      <c r="K29" s="40" t="s">
        <v>22</v>
      </c>
      <c r="L29" s="40" t="s">
        <v>23</v>
      </c>
      <c r="M29" s="40" t="s">
        <v>24</v>
      </c>
      <c r="N29" s="40" t="s">
        <v>25</v>
      </c>
      <c r="O29" s="40" t="s">
        <v>26</v>
      </c>
      <c r="P29" s="40" t="s">
        <v>27</v>
      </c>
      <c r="Q29" s="40" t="s">
        <v>28</v>
      </c>
      <c r="R29" s="40" t="s">
        <v>29</v>
      </c>
    </row>
    <row r="30" spans="1:18" x14ac:dyDescent="0.35">
      <c r="A30" s="12">
        <v>1</v>
      </c>
      <c r="B30" s="149" t="s">
        <v>342</v>
      </c>
      <c r="C30" s="9" t="s">
        <v>243</v>
      </c>
      <c r="D30" s="50">
        <v>12000</v>
      </c>
      <c r="E30" s="47" t="s">
        <v>244</v>
      </c>
      <c r="F30" s="9" t="s">
        <v>30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35">
      <c r="A31" s="11"/>
      <c r="B31" s="48"/>
      <c r="C31" s="48"/>
      <c r="D31" s="168"/>
      <c r="E31" s="49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</row>
    <row r="32" spans="1:18" s="5" customFormat="1" x14ac:dyDescent="0.35">
      <c r="A32" s="338" t="s">
        <v>386</v>
      </c>
      <c r="B32" s="338"/>
      <c r="C32" s="338"/>
      <c r="D32" s="338"/>
      <c r="E32" s="338"/>
      <c r="F32" s="338"/>
      <c r="G32" s="338"/>
      <c r="H32" s="338"/>
      <c r="I32" s="338"/>
      <c r="J32" s="338"/>
      <c r="K32" s="338"/>
      <c r="L32" s="338"/>
      <c r="M32" s="338"/>
      <c r="N32" s="338"/>
      <c r="O32" s="338"/>
      <c r="P32" s="338"/>
      <c r="Q32" s="338"/>
      <c r="R32" s="338"/>
    </row>
    <row r="33" spans="1:18" x14ac:dyDescent="0.35">
      <c r="A33" s="335" t="s">
        <v>14</v>
      </c>
      <c r="B33" s="335" t="s">
        <v>196</v>
      </c>
      <c r="C33" s="335" t="s">
        <v>197</v>
      </c>
      <c r="D33" s="336" t="s">
        <v>198</v>
      </c>
      <c r="E33" s="337" t="s">
        <v>199</v>
      </c>
      <c r="F33" s="337" t="s">
        <v>200</v>
      </c>
      <c r="G33" s="339" t="s">
        <v>263</v>
      </c>
      <c r="H33" s="339"/>
      <c r="I33" s="339"/>
      <c r="J33" s="339" t="s">
        <v>278</v>
      </c>
      <c r="K33" s="339"/>
      <c r="L33" s="339"/>
      <c r="M33" s="339"/>
      <c r="N33" s="339"/>
      <c r="O33" s="339"/>
      <c r="P33" s="339"/>
      <c r="Q33" s="339"/>
      <c r="R33" s="339"/>
    </row>
    <row r="34" spans="1:18" ht="37.5" customHeight="1" x14ac:dyDescent="0.35">
      <c r="A34" s="335"/>
      <c r="B34" s="335"/>
      <c r="C34" s="335"/>
      <c r="D34" s="336"/>
      <c r="E34" s="337"/>
      <c r="F34" s="337"/>
      <c r="G34" s="40" t="s">
        <v>18</v>
      </c>
      <c r="H34" s="40" t="s">
        <v>19</v>
      </c>
      <c r="I34" s="40" t="s">
        <v>20</v>
      </c>
      <c r="J34" s="40" t="s">
        <v>21</v>
      </c>
      <c r="K34" s="40" t="s">
        <v>22</v>
      </c>
      <c r="L34" s="40" t="s">
        <v>23</v>
      </c>
      <c r="M34" s="40" t="s">
        <v>24</v>
      </c>
      <c r="N34" s="40" t="s">
        <v>25</v>
      </c>
      <c r="O34" s="40" t="s">
        <v>26</v>
      </c>
      <c r="P34" s="40" t="s">
        <v>27</v>
      </c>
      <c r="Q34" s="40" t="s">
        <v>28</v>
      </c>
      <c r="R34" s="40" t="s">
        <v>29</v>
      </c>
    </row>
    <row r="35" spans="1:18" ht="24" customHeight="1" x14ac:dyDescent="0.35">
      <c r="A35" s="45">
        <v>1</v>
      </c>
      <c r="B35" s="57" t="s">
        <v>345</v>
      </c>
      <c r="C35" s="45" t="s">
        <v>362</v>
      </c>
      <c r="D35" s="58">
        <v>12000</v>
      </c>
      <c r="E35" s="41" t="s">
        <v>244</v>
      </c>
      <c r="F35" s="4" t="s">
        <v>30</v>
      </c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</row>
    <row r="36" spans="1:18" s="5" customFormat="1" x14ac:dyDescent="0.35">
      <c r="A36" s="338" t="s">
        <v>387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38"/>
      <c r="L36" s="338"/>
      <c r="M36" s="338"/>
      <c r="N36" s="338"/>
      <c r="O36" s="338"/>
      <c r="P36" s="338"/>
      <c r="Q36" s="338"/>
      <c r="R36" s="338"/>
    </row>
    <row r="37" spans="1:18" x14ac:dyDescent="0.35">
      <c r="A37" s="335" t="s">
        <v>14</v>
      </c>
      <c r="B37" s="335" t="s">
        <v>196</v>
      </c>
      <c r="C37" s="335" t="s">
        <v>197</v>
      </c>
      <c r="D37" s="336" t="s">
        <v>198</v>
      </c>
      <c r="E37" s="337" t="s">
        <v>199</v>
      </c>
      <c r="F37" s="337" t="s">
        <v>200</v>
      </c>
      <c r="G37" s="339" t="s">
        <v>263</v>
      </c>
      <c r="H37" s="339"/>
      <c r="I37" s="339"/>
      <c r="J37" s="339" t="s">
        <v>278</v>
      </c>
      <c r="K37" s="339"/>
      <c r="L37" s="339"/>
      <c r="M37" s="339"/>
      <c r="N37" s="339"/>
      <c r="O37" s="339"/>
      <c r="P37" s="339"/>
      <c r="Q37" s="339"/>
      <c r="R37" s="339"/>
    </row>
    <row r="38" spans="1:18" ht="49.5" customHeight="1" x14ac:dyDescent="0.35">
      <c r="A38" s="335"/>
      <c r="B38" s="335"/>
      <c r="C38" s="335"/>
      <c r="D38" s="336"/>
      <c r="E38" s="337"/>
      <c r="F38" s="337"/>
      <c r="G38" s="40" t="s">
        <v>18</v>
      </c>
      <c r="H38" s="40" t="s">
        <v>19</v>
      </c>
      <c r="I38" s="40" t="s">
        <v>20</v>
      </c>
      <c r="J38" s="40" t="s">
        <v>21</v>
      </c>
      <c r="K38" s="40" t="s">
        <v>22</v>
      </c>
      <c r="L38" s="40" t="s">
        <v>23</v>
      </c>
      <c r="M38" s="40" t="s">
        <v>24</v>
      </c>
      <c r="N38" s="40" t="s">
        <v>25</v>
      </c>
      <c r="O38" s="40" t="s">
        <v>26</v>
      </c>
      <c r="P38" s="40" t="s">
        <v>27</v>
      </c>
      <c r="Q38" s="40" t="s">
        <v>28</v>
      </c>
      <c r="R38" s="40" t="s">
        <v>29</v>
      </c>
    </row>
    <row r="39" spans="1:18" ht="27.75" customHeight="1" x14ac:dyDescent="0.35">
      <c r="A39" s="159">
        <v>1</v>
      </c>
      <c r="B39" s="149" t="s">
        <v>201</v>
      </c>
      <c r="C39" s="160" t="s">
        <v>275</v>
      </c>
      <c r="D39" s="150">
        <v>10000</v>
      </c>
      <c r="E39" s="161" t="s">
        <v>244</v>
      </c>
      <c r="F39" s="161" t="s">
        <v>30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35">
      <c r="A40" s="55">
        <v>2</v>
      </c>
      <c r="B40" s="46" t="s">
        <v>273</v>
      </c>
      <c r="C40" s="46" t="s">
        <v>270</v>
      </c>
      <c r="D40" s="56">
        <v>5900</v>
      </c>
      <c r="E40" s="7" t="s">
        <v>244</v>
      </c>
      <c r="F40" s="46" t="s">
        <v>30</v>
      </c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</row>
    <row r="41" spans="1:18" ht="20.25" customHeight="1" x14ac:dyDescent="0.35">
      <c r="A41" s="171"/>
      <c r="B41" s="172"/>
      <c r="C41" s="172"/>
      <c r="D41" s="173"/>
      <c r="E41" s="174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</row>
    <row r="42" spans="1:18" x14ac:dyDescent="0.35">
      <c r="N42" s="340" t="s">
        <v>193</v>
      </c>
      <c r="O42" s="340"/>
      <c r="P42" s="340"/>
      <c r="Q42" s="340"/>
      <c r="R42" s="340"/>
    </row>
    <row r="43" spans="1:18" x14ac:dyDescent="0.35">
      <c r="A43" s="306" t="s">
        <v>194</v>
      </c>
      <c r="B43" s="306"/>
      <c r="C43" s="306"/>
      <c r="D43" s="306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</row>
    <row r="44" spans="1:18" x14ac:dyDescent="0.35">
      <c r="A44" s="306" t="s">
        <v>277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</row>
    <row r="45" spans="1:18" x14ac:dyDescent="0.35">
      <c r="A45" s="306" t="s">
        <v>34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</row>
    <row r="46" spans="1:18" s="5" customFormat="1" x14ac:dyDescent="0.35">
      <c r="A46" s="341" t="s">
        <v>388</v>
      </c>
      <c r="B46" s="341"/>
      <c r="C46" s="341"/>
      <c r="D46" s="341"/>
      <c r="E46" s="341"/>
      <c r="F46" s="341"/>
      <c r="G46" s="341"/>
      <c r="H46" s="341"/>
      <c r="I46" s="341"/>
      <c r="J46" s="341"/>
      <c r="K46" s="341"/>
      <c r="L46" s="341"/>
      <c r="M46" s="341"/>
      <c r="N46" s="341"/>
      <c r="O46" s="341"/>
      <c r="P46" s="341"/>
      <c r="Q46" s="341"/>
      <c r="R46" s="341"/>
    </row>
    <row r="47" spans="1:18" s="5" customFormat="1" x14ac:dyDescent="0.35">
      <c r="A47" s="338" t="s">
        <v>389</v>
      </c>
      <c r="B47" s="338"/>
      <c r="C47" s="338"/>
      <c r="D47" s="338"/>
      <c r="E47" s="338"/>
      <c r="F47" s="338"/>
      <c r="G47" s="338"/>
      <c r="H47" s="338"/>
      <c r="I47" s="338"/>
      <c r="J47" s="338"/>
      <c r="K47" s="338"/>
      <c r="L47" s="338"/>
      <c r="M47" s="338"/>
      <c r="N47" s="338"/>
      <c r="O47" s="338"/>
      <c r="P47" s="338"/>
      <c r="Q47" s="338"/>
      <c r="R47" s="338"/>
    </row>
    <row r="48" spans="1:18" x14ac:dyDescent="0.35">
      <c r="A48" s="335" t="s">
        <v>14</v>
      </c>
      <c r="B48" s="335" t="s">
        <v>196</v>
      </c>
      <c r="C48" s="335" t="s">
        <v>197</v>
      </c>
      <c r="D48" s="336" t="s">
        <v>198</v>
      </c>
      <c r="E48" s="337" t="s">
        <v>199</v>
      </c>
      <c r="F48" s="337" t="s">
        <v>200</v>
      </c>
      <c r="G48" s="339" t="s">
        <v>263</v>
      </c>
      <c r="H48" s="339"/>
      <c r="I48" s="339"/>
      <c r="J48" s="339" t="s">
        <v>278</v>
      </c>
      <c r="K48" s="339"/>
      <c r="L48" s="339"/>
      <c r="M48" s="339"/>
      <c r="N48" s="339"/>
      <c r="O48" s="339"/>
      <c r="P48" s="339"/>
      <c r="Q48" s="339"/>
      <c r="R48" s="339"/>
    </row>
    <row r="49" spans="1:18" ht="24" customHeight="1" x14ac:dyDescent="0.35">
      <c r="A49" s="335"/>
      <c r="B49" s="335"/>
      <c r="C49" s="335"/>
      <c r="D49" s="336"/>
      <c r="E49" s="337"/>
      <c r="F49" s="337"/>
      <c r="G49" s="40" t="s">
        <v>18</v>
      </c>
      <c r="H49" s="40" t="s">
        <v>19</v>
      </c>
      <c r="I49" s="40" t="s">
        <v>20</v>
      </c>
      <c r="J49" s="40" t="s">
        <v>21</v>
      </c>
      <c r="K49" s="40" t="s">
        <v>22</v>
      </c>
      <c r="L49" s="40" t="s">
        <v>23</v>
      </c>
      <c r="M49" s="40" t="s">
        <v>24</v>
      </c>
      <c r="N49" s="40" t="s">
        <v>25</v>
      </c>
      <c r="O49" s="40" t="s">
        <v>26</v>
      </c>
      <c r="P49" s="40" t="s">
        <v>27</v>
      </c>
      <c r="Q49" s="40" t="s">
        <v>28</v>
      </c>
      <c r="R49" s="40" t="s">
        <v>29</v>
      </c>
    </row>
    <row r="50" spans="1:18" x14ac:dyDescent="0.35">
      <c r="A50" s="12">
        <v>1</v>
      </c>
      <c r="B50" s="149" t="s">
        <v>337</v>
      </c>
      <c r="C50" s="9" t="s">
        <v>361</v>
      </c>
      <c r="D50" s="50">
        <v>30000</v>
      </c>
      <c r="E50" s="47" t="s">
        <v>244</v>
      </c>
      <c r="F50" s="9" t="s">
        <v>31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x14ac:dyDescent="0.35">
      <c r="A51" s="11"/>
      <c r="B51" s="48"/>
      <c r="C51" s="48"/>
      <c r="D51" s="168"/>
      <c r="E51" s="49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</row>
    <row r="52" spans="1:18" x14ac:dyDescent="0.35">
      <c r="A52" s="32"/>
      <c r="B52" s="13"/>
      <c r="C52" s="13"/>
      <c r="D52" s="169"/>
      <c r="E52" s="170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s="5" customFormat="1" x14ac:dyDescent="0.35">
      <c r="A53" s="341" t="s">
        <v>390</v>
      </c>
      <c r="B53" s="341"/>
      <c r="C53" s="341"/>
      <c r="D53" s="341"/>
      <c r="E53" s="341"/>
      <c r="F53" s="341"/>
      <c r="G53" s="341"/>
      <c r="H53" s="341"/>
      <c r="I53" s="341"/>
      <c r="J53" s="341"/>
      <c r="K53" s="341"/>
      <c r="L53" s="341"/>
      <c r="M53" s="341"/>
      <c r="N53" s="341"/>
      <c r="O53" s="341"/>
      <c r="P53" s="341"/>
      <c r="Q53" s="341"/>
      <c r="R53" s="341"/>
    </row>
    <row r="54" spans="1:18" s="5" customFormat="1" x14ac:dyDescent="0.35">
      <c r="A54" s="338" t="s">
        <v>391</v>
      </c>
      <c r="B54" s="338"/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8"/>
      <c r="O54" s="338"/>
      <c r="P54" s="338"/>
      <c r="Q54" s="338"/>
      <c r="R54" s="338"/>
    </row>
    <row r="55" spans="1:18" x14ac:dyDescent="0.35">
      <c r="A55" s="335" t="s">
        <v>14</v>
      </c>
      <c r="B55" s="335" t="s">
        <v>196</v>
      </c>
      <c r="C55" s="335" t="s">
        <v>197</v>
      </c>
      <c r="D55" s="336" t="s">
        <v>198</v>
      </c>
      <c r="E55" s="337" t="s">
        <v>199</v>
      </c>
      <c r="F55" s="337" t="s">
        <v>200</v>
      </c>
      <c r="G55" s="339" t="s">
        <v>263</v>
      </c>
      <c r="H55" s="339"/>
      <c r="I55" s="339"/>
      <c r="J55" s="339" t="s">
        <v>278</v>
      </c>
      <c r="K55" s="339"/>
      <c r="L55" s="339"/>
      <c r="M55" s="339"/>
      <c r="N55" s="339"/>
      <c r="O55" s="339"/>
      <c r="P55" s="339"/>
      <c r="Q55" s="339"/>
      <c r="R55" s="339"/>
    </row>
    <row r="56" spans="1:18" ht="24" customHeight="1" x14ac:dyDescent="0.35">
      <c r="A56" s="335"/>
      <c r="B56" s="335"/>
      <c r="C56" s="335"/>
      <c r="D56" s="336"/>
      <c r="E56" s="337"/>
      <c r="F56" s="337"/>
      <c r="G56" s="40" t="s">
        <v>18</v>
      </c>
      <c r="H56" s="40" t="s">
        <v>19</v>
      </c>
      <c r="I56" s="40" t="s">
        <v>20</v>
      </c>
      <c r="J56" s="40" t="s">
        <v>21</v>
      </c>
      <c r="K56" s="40" t="s">
        <v>22</v>
      </c>
      <c r="L56" s="40" t="s">
        <v>23</v>
      </c>
      <c r="M56" s="40" t="s">
        <v>24</v>
      </c>
      <c r="N56" s="40" t="s">
        <v>25</v>
      </c>
      <c r="O56" s="40" t="s">
        <v>26</v>
      </c>
      <c r="P56" s="40" t="s">
        <v>27</v>
      </c>
      <c r="Q56" s="40" t="s">
        <v>28</v>
      </c>
      <c r="R56" s="40" t="s">
        <v>29</v>
      </c>
    </row>
    <row r="57" spans="1:18" x14ac:dyDescent="0.35">
      <c r="A57" s="12">
        <v>1</v>
      </c>
      <c r="B57" s="149" t="s">
        <v>338</v>
      </c>
      <c r="C57" s="9" t="s">
        <v>362</v>
      </c>
      <c r="D57" s="150">
        <v>22000</v>
      </c>
      <c r="E57" s="47" t="s">
        <v>244</v>
      </c>
      <c r="F57" s="9" t="s">
        <v>31</v>
      </c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ht="42" x14ac:dyDescent="0.35">
      <c r="A58" s="155">
        <v>2</v>
      </c>
      <c r="B58" s="156" t="s">
        <v>339</v>
      </c>
      <c r="C58" s="157" t="s">
        <v>243</v>
      </c>
      <c r="D58" s="158">
        <v>4300</v>
      </c>
      <c r="E58" s="162" t="s">
        <v>244</v>
      </c>
      <c r="F58" s="157" t="s">
        <v>31</v>
      </c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</row>
    <row r="59" spans="1:18" x14ac:dyDescent="0.35">
      <c r="A59" s="11">
        <v>3</v>
      </c>
      <c r="B59" s="151" t="s">
        <v>202</v>
      </c>
      <c r="C59" s="48"/>
      <c r="D59" s="152">
        <v>10000</v>
      </c>
      <c r="E59" s="49" t="s">
        <v>244</v>
      </c>
      <c r="F59" s="48" t="s">
        <v>41</v>
      </c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</row>
    <row r="60" spans="1:18" x14ac:dyDescent="0.35">
      <c r="A60" s="32"/>
      <c r="B60" s="175"/>
      <c r="C60" s="13"/>
      <c r="D60" s="169"/>
      <c r="E60" s="170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1:18" x14ac:dyDescent="0.35">
      <c r="A61" s="32"/>
      <c r="B61" s="175"/>
      <c r="C61" s="13"/>
      <c r="D61" s="169"/>
      <c r="E61" s="170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1:18" x14ac:dyDescent="0.35">
      <c r="A62" s="32"/>
      <c r="B62" s="175"/>
      <c r="C62" s="13"/>
      <c r="D62" s="169"/>
      <c r="E62" s="170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1:18" x14ac:dyDescent="0.35">
      <c r="A63" s="32"/>
      <c r="B63" s="175"/>
      <c r="C63" s="13"/>
      <c r="D63" s="169"/>
      <c r="E63" s="170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1:18" x14ac:dyDescent="0.35">
      <c r="N64" s="340" t="s">
        <v>193</v>
      </c>
      <c r="O64" s="340"/>
      <c r="P64" s="340"/>
      <c r="Q64" s="340"/>
      <c r="R64" s="340"/>
    </row>
    <row r="65" spans="1:18" x14ac:dyDescent="0.35">
      <c r="A65" s="306" t="s">
        <v>194</v>
      </c>
      <c r="B65" s="306"/>
      <c r="C65" s="306"/>
      <c r="D65" s="306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</row>
    <row r="66" spans="1:18" x14ac:dyDescent="0.35">
      <c r="A66" s="306" t="s">
        <v>277</v>
      </c>
      <c r="B66" s="306"/>
      <c r="C66" s="306"/>
      <c r="D66" s="306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</row>
    <row r="67" spans="1:18" x14ac:dyDescent="0.35">
      <c r="A67" s="306" t="s">
        <v>34</v>
      </c>
      <c r="B67" s="306"/>
      <c r="C67" s="306"/>
      <c r="D67" s="306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</row>
    <row r="68" spans="1:18" s="5" customFormat="1" x14ac:dyDescent="0.35">
      <c r="A68" s="341" t="s">
        <v>393</v>
      </c>
      <c r="B68" s="341"/>
      <c r="C68" s="341"/>
      <c r="D68" s="341"/>
      <c r="E68" s="341"/>
      <c r="F68" s="341"/>
      <c r="G68" s="341"/>
      <c r="H68" s="341"/>
      <c r="I68" s="341"/>
      <c r="J68" s="341"/>
      <c r="K68" s="341"/>
      <c r="L68" s="341"/>
      <c r="M68" s="341"/>
      <c r="N68" s="341"/>
      <c r="O68" s="341"/>
      <c r="P68" s="341"/>
      <c r="Q68" s="341"/>
      <c r="R68" s="341"/>
    </row>
    <row r="69" spans="1:18" s="5" customFormat="1" x14ac:dyDescent="0.35">
      <c r="A69" s="338" t="s">
        <v>392</v>
      </c>
      <c r="B69" s="338"/>
      <c r="C69" s="338"/>
      <c r="D69" s="338"/>
      <c r="E69" s="338"/>
      <c r="F69" s="338"/>
      <c r="G69" s="338"/>
      <c r="H69" s="338"/>
      <c r="I69" s="338"/>
      <c r="J69" s="338"/>
      <c r="K69" s="338"/>
      <c r="L69" s="338"/>
      <c r="M69" s="338"/>
      <c r="N69" s="338"/>
      <c r="O69" s="338"/>
      <c r="P69" s="338"/>
      <c r="Q69" s="338"/>
      <c r="R69" s="338"/>
    </row>
    <row r="70" spans="1:18" x14ac:dyDescent="0.35">
      <c r="A70" s="335" t="s">
        <v>14</v>
      </c>
      <c r="B70" s="335" t="s">
        <v>196</v>
      </c>
      <c r="C70" s="335" t="s">
        <v>197</v>
      </c>
      <c r="D70" s="336" t="s">
        <v>198</v>
      </c>
      <c r="E70" s="337" t="s">
        <v>199</v>
      </c>
      <c r="F70" s="337" t="s">
        <v>200</v>
      </c>
      <c r="G70" s="339" t="s">
        <v>263</v>
      </c>
      <c r="H70" s="339"/>
      <c r="I70" s="339"/>
      <c r="J70" s="339" t="s">
        <v>278</v>
      </c>
      <c r="K70" s="339"/>
      <c r="L70" s="339"/>
      <c r="M70" s="339"/>
      <c r="N70" s="339"/>
      <c r="O70" s="339"/>
      <c r="P70" s="339"/>
      <c r="Q70" s="339"/>
      <c r="R70" s="339"/>
    </row>
    <row r="71" spans="1:18" ht="24" customHeight="1" x14ac:dyDescent="0.35">
      <c r="A71" s="335"/>
      <c r="B71" s="335"/>
      <c r="C71" s="335"/>
      <c r="D71" s="336"/>
      <c r="E71" s="337"/>
      <c r="F71" s="337"/>
      <c r="G71" s="40" t="s">
        <v>18</v>
      </c>
      <c r="H71" s="40" t="s">
        <v>19</v>
      </c>
      <c r="I71" s="40" t="s">
        <v>20</v>
      </c>
      <c r="J71" s="40" t="s">
        <v>21</v>
      </c>
      <c r="K71" s="40" t="s">
        <v>22</v>
      </c>
      <c r="L71" s="40" t="s">
        <v>23</v>
      </c>
      <c r="M71" s="40" t="s">
        <v>24</v>
      </c>
      <c r="N71" s="40" t="s">
        <v>25</v>
      </c>
      <c r="O71" s="40" t="s">
        <v>26</v>
      </c>
      <c r="P71" s="40" t="s">
        <v>27</v>
      </c>
      <c r="Q71" s="40" t="s">
        <v>28</v>
      </c>
      <c r="R71" s="40" t="s">
        <v>29</v>
      </c>
    </row>
    <row r="72" spans="1:18" x14ac:dyDescent="0.35">
      <c r="A72" s="12">
        <v>1</v>
      </c>
      <c r="B72" s="149" t="s">
        <v>402</v>
      </c>
      <c r="C72" s="9" t="s">
        <v>362</v>
      </c>
      <c r="D72" s="150">
        <v>34000</v>
      </c>
      <c r="E72" s="47" t="s">
        <v>244</v>
      </c>
      <c r="F72" s="9" t="s">
        <v>35</v>
      </c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ht="42" x14ac:dyDescent="0.35">
      <c r="A73" s="155">
        <v>2</v>
      </c>
      <c r="B73" s="156" t="s">
        <v>339</v>
      </c>
      <c r="C73" s="157" t="s">
        <v>243</v>
      </c>
      <c r="D73" s="158">
        <v>8600</v>
      </c>
      <c r="E73" s="162" t="s">
        <v>244</v>
      </c>
      <c r="F73" s="157" t="s">
        <v>35</v>
      </c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</row>
    <row r="74" spans="1:18" x14ac:dyDescent="0.35">
      <c r="A74" s="11"/>
      <c r="B74" s="151"/>
      <c r="C74" s="48"/>
      <c r="D74" s="152"/>
      <c r="E74" s="49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</row>
    <row r="75" spans="1:18" x14ac:dyDescent="0.35">
      <c r="A75" s="32"/>
      <c r="B75" s="175"/>
      <c r="C75" s="13"/>
      <c r="D75" s="169"/>
      <c r="E75" s="170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1:18" s="5" customFormat="1" x14ac:dyDescent="0.35">
      <c r="A76" s="341" t="s">
        <v>394</v>
      </c>
      <c r="B76" s="341"/>
      <c r="C76" s="341"/>
      <c r="D76" s="341"/>
      <c r="E76" s="341"/>
      <c r="F76" s="341"/>
      <c r="G76" s="341"/>
      <c r="H76" s="341"/>
      <c r="I76" s="341"/>
      <c r="J76" s="341"/>
      <c r="K76" s="341"/>
      <c r="L76" s="341"/>
      <c r="M76" s="341"/>
      <c r="N76" s="341"/>
      <c r="O76" s="341"/>
      <c r="P76" s="341"/>
      <c r="Q76" s="341"/>
      <c r="R76" s="341"/>
    </row>
    <row r="77" spans="1:18" s="5" customFormat="1" x14ac:dyDescent="0.35">
      <c r="A77" s="338" t="s">
        <v>395</v>
      </c>
      <c r="B77" s="338"/>
      <c r="C77" s="338"/>
      <c r="D77" s="338"/>
      <c r="E77" s="338"/>
      <c r="F77" s="338"/>
      <c r="G77" s="338"/>
      <c r="H77" s="338"/>
      <c r="I77" s="338"/>
      <c r="J77" s="338"/>
      <c r="K77" s="338"/>
      <c r="L77" s="338"/>
      <c r="M77" s="338"/>
      <c r="N77" s="338"/>
      <c r="O77" s="338"/>
      <c r="P77" s="338"/>
      <c r="Q77" s="338"/>
      <c r="R77" s="338"/>
    </row>
    <row r="78" spans="1:18" x14ac:dyDescent="0.35">
      <c r="A78" s="335" t="s">
        <v>14</v>
      </c>
      <c r="B78" s="335" t="s">
        <v>196</v>
      </c>
      <c r="C78" s="335" t="s">
        <v>197</v>
      </c>
      <c r="D78" s="336" t="s">
        <v>198</v>
      </c>
      <c r="E78" s="337" t="s">
        <v>199</v>
      </c>
      <c r="F78" s="337" t="s">
        <v>200</v>
      </c>
      <c r="G78" s="339" t="s">
        <v>263</v>
      </c>
      <c r="H78" s="339"/>
      <c r="I78" s="339"/>
      <c r="J78" s="339" t="s">
        <v>278</v>
      </c>
      <c r="K78" s="339"/>
      <c r="L78" s="339"/>
      <c r="M78" s="339"/>
      <c r="N78" s="339"/>
      <c r="O78" s="339"/>
      <c r="P78" s="339"/>
      <c r="Q78" s="339"/>
      <c r="R78" s="339"/>
    </row>
    <row r="79" spans="1:18" ht="29.25" customHeight="1" x14ac:dyDescent="0.35">
      <c r="A79" s="335"/>
      <c r="B79" s="335"/>
      <c r="C79" s="335"/>
      <c r="D79" s="336"/>
      <c r="E79" s="337"/>
      <c r="F79" s="337"/>
      <c r="G79" s="40" t="s">
        <v>18</v>
      </c>
      <c r="H79" s="40" t="s">
        <v>19</v>
      </c>
      <c r="I79" s="40" t="s">
        <v>20</v>
      </c>
      <c r="J79" s="40" t="s">
        <v>21</v>
      </c>
      <c r="K79" s="40" t="s">
        <v>22</v>
      </c>
      <c r="L79" s="40" t="s">
        <v>23</v>
      </c>
      <c r="M79" s="40" t="s">
        <v>24</v>
      </c>
      <c r="N79" s="40" t="s">
        <v>25</v>
      </c>
      <c r="O79" s="40" t="s">
        <v>26</v>
      </c>
      <c r="P79" s="40" t="s">
        <v>27</v>
      </c>
      <c r="Q79" s="40" t="s">
        <v>28</v>
      </c>
      <c r="R79" s="40" t="s">
        <v>29</v>
      </c>
    </row>
    <row r="80" spans="1:18" x14ac:dyDescent="0.35">
      <c r="A80" s="44">
        <v>1</v>
      </c>
      <c r="B80" s="57" t="s">
        <v>341</v>
      </c>
      <c r="C80" s="4" t="s">
        <v>243</v>
      </c>
      <c r="D80" s="51">
        <v>8000</v>
      </c>
      <c r="E80" s="41" t="s">
        <v>244</v>
      </c>
      <c r="F80" s="4" t="s">
        <v>31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s="5" customFormat="1" x14ac:dyDescent="0.35">
      <c r="A81" s="341"/>
      <c r="B81" s="341"/>
      <c r="C81" s="341"/>
      <c r="D81" s="341"/>
      <c r="E81" s="341"/>
      <c r="F81" s="341"/>
      <c r="G81" s="341"/>
      <c r="H81" s="341"/>
      <c r="I81" s="341"/>
      <c r="J81" s="341"/>
      <c r="K81" s="341"/>
      <c r="L81" s="341"/>
      <c r="M81" s="341"/>
      <c r="N81" s="341"/>
      <c r="O81" s="341"/>
      <c r="P81" s="341"/>
      <c r="Q81" s="341"/>
      <c r="R81" s="341"/>
    </row>
    <row r="82" spans="1:18" s="5" customFormat="1" x14ac:dyDescent="0.35">
      <c r="A82" s="167"/>
      <c r="B82" s="167"/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</row>
    <row r="83" spans="1:18" s="5" customFormat="1" x14ac:dyDescent="0.35">
      <c r="A83" s="167"/>
      <c r="B83" s="167"/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</row>
    <row r="84" spans="1:18" s="5" customFormat="1" x14ac:dyDescent="0.35">
      <c r="A84" s="167"/>
      <c r="B84" s="167"/>
      <c r="C84" s="167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</row>
    <row r="85" spans="1:18" x14ac:dyDescent="0.35">
      <c r="N85" s="340" t="s">
        <v>193</v>
      </c>
      <c r="O85" s="340"/>
      <c r="P85" s="340"/>
      <c r="Q85" s="340"/>
      <c r="R85" s="340"/>
    </row>
    <row r="86" spans="1:18" x14ac:dyDescent="0.35">
      <c r="A86" s="306" t="s">
        <v>194</v>
      </c>
      <c r="B86" s="306"/>
      <c r="C86" s="306"/>
      <c r="D86" s="306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</row>
    <row r="87" spans="1:18" x14ac:dyDescent="0.35">
      <c r="A87" s="306" t="s">
        <v>277</v>
      </c>
      <c r="B87" s="306"/>
      <c r="C87" s="306"/>
      <c r="D87" s="306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</row>
    <row r="88" spans="1:18" x14ac:dyDescent="0.35">
      <c r="A88" s="306" t="s">
        <v>34</v>
      </c>
      <c r="B88" s="306"/>
      <c r="C88" s="306"/>
      <c r="D88" s="306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</row>
    <row r="89" spans="1:18" s="5" customFormat="1" x14ac:dyDescent="0.35">
      <c r="A89" s="338" t="s">
        <v>396</v>
      </c>
      <c r="B89" s="338"/>
      <c r="C89" s="338"/>
      <c r="D89" s="338"/>
      <c r="E89" s="338"/>
      <c r="F89" s="338"/>
      <c r="G89" s="338"/>
      <c r="H89" s="338"/>
      <c r="I89" s="338"/>
      <c r="J89" s="338"/>
      <c r="K89" s="338"/>
      <c r="L89" s="338"/>
      <c r="M89" s="338"/>
      <c r="N89" s="338"/>
      <c r="O89" s="338"/>
      <c r="P89" s="338"/>
      <c r="Q89" s="338"/>
      <c r="R89" s="338"/>
    </row>
    <row r="90" spans="1:18" x14ac:dyDescent="0.35">
      <c r="A90" s="335" t="s">
        <v>14</v>
      </c>
      <c r="B90" s="335" t="s">
        <v>196</v>
      </c>
      <c r="C90" s="335" t="s">
        <v>197</v>
      </c>
      <c r="D90" s="336" t="s">
        <v>198</v>
      </c>
      <c r="E90" s="337" t="s">
        <v>199</v>
      </c>
      <c r="F90" s="337" t="s">
        <v>200</v>
      </c>
      <c r="G90" s="339" t="s">
        <v>263</v>
      </c>
      <c r="H90" s="339"/>
      <c r="I90" s="339"/>
      <c r="J90" s="339" t="s">
        <v>278</v>
      </c>
      <c r="K90" s="339"/>
      <c r="L90" s="339"/>
      <c r="M90" s="339"/>
      <c r="N90" s="339"/>
      <c r="O90" s="339"/>
      <c r="P90" s="339"/>
      <c r="Q90" s="339"/>
      <c r="R90" s="339"/>
    </row>
    <row r="91" spans="1:18" ht="27.75" customHeight="1" x14ac:dyDescent="0.35">
      <c r="A91" s="335"/>
      <c r="B91" s="335"/>
      <c r="C91" s="335"/>
      <c r="D91" s="336"/>
      <c r="E91" s="337"/>
      <c r="F91" s="337"/>
      <c r="G91" s="40" t="s">
        <v>18</v>
      </c>
      <c r="H91" s="40" t="s">
        <v>19</v>
      </c>
      <c r="I91" s="40" t="s">
        <v>20</v>
      </c>
      <c r="J91" s="40" t="s">
        <v>21</v>
      </c>
      <c r="K91" s="40" t="s">
        <v>22</v>
      </c>
      <c r="L91" s="40" t="s">
        <v>23</v>
      </c>
      <c r="M91" s="40" t="s">
        <v>24</v>
      </c>
      <c r="N91" s="40" t="s">
        <v>25</v>
      </c>
      <c r="O91" s="40" t="s">
        <v>26</v>
      </c>
      <c r="P91" s="40" t="s">
        <v>27</v>
      </c>
      <c r="Q91" s="40" t="s">
        <v>28</v>
      </c>
      <c r="R91" s="40" t="s">
        <v>29</v>
      </c>
    </row>
    <row r="92" spans="1:18" x14ac:dyDescent="0.35">
      <c r="A92" s="44">
        <v>1</v>
      </c>
      <c r="B92" s="57" t="s">
        <v>344</v>
      </c>
      <c r="C92" s="4" t="s">
        <v>365</v>
      </c>
      <c r="D92" s="58">
        <v>25200</v>
      </c>
      <c r="E92" s="41" t="s">
        <v>244</v>
      </c>
      <c r="F92" s="4" t="s">
        <v>30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4" spans="1:18" s="5" customFormat="1" x14ac:dyDescent="0.35">
      <c r="A94" s="341" t="s">
        <v>397</v>
      </c>
      <c r="B94" s="341"/>
      <c r="C94" s="341"/>
      <c r="D94" s="341"/>
      <c r="E94" s="341"/>
      <c r="F94" s="341"/>
      <c r="G94" s="341"/>
      <c r="H94" s="341"/>
      <c r="I94" s="341"/>
      <c r="J94" s="341"/>
      <c r="K94" s="341"/>
      <c r="L94" s="341"/>
      <c r="M94" s="341"/>
      <c r="N94" s="341"/>
      <c r="O94" s="341"/>
      <c r="P94" s="341"/>
      <c r="Q94" s="341"/>
      <c r="R94" s="341"/>
    </row>
    <row r="95" spans="1:18" s="5" customFormat="1" x14ac:dyDescent="0.35">
      <c r="A95" s="338" t="s">
        <v>398</v>
      </c>
      <c r="B95" s="338"/>
      <c r="C95" s="338"/>
      <c r="D95" s="338"/>
      <c r="E95" s="338"/>
      <c r="F95" s="338"/>
      <c r="G95" s="338"/>
      <c r="H95" s="338"/>
      <c r="I95" s="338"/>
      <c r="J95" s="338"/>
      <c r="K95" s="338"/>
      <c r="L95" s="338"/>
      <c r="M95" s="338"/>
      <c r="N95" s="338"/>
      <c r="O95" s="338"/>
      <c r="P95" s="338"/>
      <c r="Q95" s="338"/>
      <c r="R95" s="338"/>
    </row>
    <row r="96" spans="1:18" x14ac:dyDescent="0.35">
      <c r="A96" s="335" t="s">
        <v>14</v>
      </c>
      <c r="B96" s="335" t="s">
        <v>196</v>
      </c>
      <c r="C96" s="335" t="s">
        <v>197</v>
      </c>
      <c r="D96" s="336" t="s">
        <v>198</v>
      </c>
      <c r="E96" s="337" t="s">
        <v>199</v>
      </c>
      <c r="F96" s="337" t="s">
        <v>200</v>
      </c>
      <c r="G96" s="339" t="s">
        <v>263</v>
      </c>
      <c r="H96" s="339"/>
      <c r="I96" s="339"/>
      <c r="J96" s="339" t="s">
        <v>278</v>
      </c>
      <c r="K96" s="339"/>
      <c r="L96" s="339"/>
      <c r="M96" s="339"/>
      <c r="N96" s="339"/>
      <c r="O96" s="339"/>
      <c r="P96" s="339"/>
      <c r="Q96" s="339"/>
      <c r="R96" s="339"/>
    </row>
    <row r="97" spans="1:19" ht="32.25" customHeight="1" x14ac:dyDescent="0.35">
      <c r="A97" s="335"/>
      <c r="B97" s="335"/>
      <c r="C97" s="335"/>
      <c r="D97" s="336"/>
      <c r="E97" s="337"/>
      <c r="F97" s="337"/>
      <c r="G97" s="40" t="s">
        <v>18</v>
      </c>
      <c r="H97" s="40" t="s">
        <v>19</v>
      </c>
      <c r="I97" s="40" t="s">
        <v>20</v>
      </c>
      <c r="J97" s="40" t="s">
        <v>21</v>
      </c>
      <c r="K97" s="40" t="s">
        <v>22</v>
      </c>
      <c r="L97" s="40" t="s">
        <v>23</v>
      </c>
      <c r="M97" s="40" t="s">
        <v>24</v>
      </c>
      <c r="N97" s="40" t="s">
        <v>25</v>
      </c>
      <c r="O97" s="40" t="s">
        <v>26</v>
      </c>
      <c r="P97" s="40" t="s">
        <v>27</v>
      </c>
      <c r="Q97" s="40" t="s">
        <v>28</v>
      </c>
      <c r="R97" s="40" t="s">
        <v>29</v>
      </c>
    </row>
    <row r="98" spans="1:19" ht="24" customHeight="1" x14ac:dyDescent="0.35">
      <c r="A98" s="45">
        <v>1</v>
      </c>
      <c r="B98" s="57" t="s">
        <v>343</v>
      </c>
      <c r="C98" s="45" t="s">
        <v>364</v>
      </c>
      <c r="D98" s="58">
        <v>2000</v>
      </c>
      <c r="E98" s="41"/>
      <c r="F98" s="4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</row>
    <row r="99" spans="1:19" x14ac:dyDescent="0.35">
      <c r="A99" s="32"/>
      <c r="B99" s="13"/>
      <c r="C99" s="13"/>
      <c r="D99" s="169"/>
      <c r="E99" s="170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1:19" x14ac:dyDescent="0.35">
      <c r="A100" s="32"/>
      <c r="B100" s="13"/>
      <c r="C100" s="13"/>
      <c r="D100" s="169"/>
      <c r="E100" s="170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1:19" s="5" customFormat="1" x14ac:dyDescent="0.35">
      <c r="A101" s="341" t="s">
        <v>399</v>
      </c>
      <c r="B101" s="341"/>
      <c r="C101" s="341"/>
      <c r="D101" s="341"/>
      <c r="E101" s="341"/>
      <c r="F101" s="341"/>
      <c r="G101" s="341"/>
      <c r="H101" s="341"/>
      <c r="I101" s="341"/>
      <c r="J101" s="341"/>
      <c r="K101" s="341"/>
      <c r="L101" s="341"/>
      <c r="M101" s="341"/>
      <c r="N101" s="341"/>
      <c r="O101" s="341"/>
      <c r="P101" s="341"/>
      <c r="Q101" s="341"/>
      <c r="R101" s="341"/>
    </row>
    <row r="102" spans="1:19" s="5" customFormat="1" x14ac:dyDescent="0.35">
      <c r="A102" s="338" t="s">
        <v>400</v>
      </c>
      <c r="B102" s="338"/>
      <c r="C102" s="338"/>
      <c r="D102" s="338"/>
      <c r="E102" s="338"/>
      <c r="F102" s="338"/>
      <c r="G102" s="338"/>
      <c r="H102" s="338"/>
      <c r="I102" s="338"/>
      <c r="J102" s="338"/>
      <c r="K102" s="338"/>
      <c r="L102" s="338"/>
      <c r="M102" s="338"/>
      <c r="N102" s="338"/>
      <c r="O102" s="338"/>
      <c r="P102" s="338"/>
      <c r="Q102" s="338"/>
      <c r="R102" s="338"/>
    </row>
    <row r="103" spans="1:19" x14ac:dyDescent="0.35">
      <c r="A103" s="335" t="s">
        <v>14</v>
      </c>
      <c r="B103" s="335" t="s">
        <v>196</v>
      </c>
      <c r="C103" s="335" t="s">
        <v>197</v>
      </c>
      <c r="D103" s="336" t="s">
        <v>198</v>
      </c>
      <c r="E103" s="337" t="s">
        <v>199</v>
      </c>
      <c r="F103" s="337" t="s">
        <v>200</v>
      </c>
      <c r="G103" s="339" t="s">
        <v>263</v>
      </c>
      <c r="H103" s="339"/>
      <c r="I103" s="339"/>
      <c r="J103" s="339" t="s">
        <v>278</v>
      </c>
      <c r="K103" s="339"/>
      <c r="L103" s="339"/>
      <c r="M103" s="339"/>
      <c r="N103" s="339"/>
      <c r="O103" s="339"/>
      <c r="P103" s="339"/>
      <c r="Q103" s="339"/>
      <c r="R103" s="339"/>
    </row>
    <row r="104" spans="1:19" ht="33.75" customHeight="1" x14ac:dyDescent="0.35">
      <c r="A104" s="335"/>
      <c r="B104" s="335"/>
      <c r="C104" s="335"/>
      <c r="D104" s="336"/>
      <c r="E104" s="337"/>
      <c r="F104" s="337"/>
      <c r="G104" s="40" t="s">
        <v>18</v>
      </c>
      <c r="H104" s="40" t="s">
        <v>19</v>
      </c>
      <c r="I104" s="40" t="s">
        <v>20</v>
      </c>
      <c r="J104" s="40" t="s">
        <v>21</v>
      </c>
      <c r="K104" s="40" t="s">
        <v>22</v>
      </c>
      <c r="L104" s="40" t="s">
        <v>23</v>
      </c>
      <c r="M104" s="40" t="s">
        <v>24</v>
      </c>
      <c r="N104" s="40" t="s">
        <v>25</v>
      </c>
      <c r="O104" s="40" t="s">
        <v>26</v>
      </c>
      <c r="P104" s="40" t="s">
        <v>27</v>
      </c>
      <c r="Q104" s="40" t="s">
        <v>28</v>
      </c>
      <c r="R104" s="40" t="s">
        <v>29</v>
      </c>
    </row>
    <row r="105" spans="1:19" x14ac:dyDescent="0.35">
      <c r="A105" s="44">
        <v>1</v>
      </c>
      <c r="B105" s="57" t="s">
        <v>346</v>
      </c>
      <c r="C105" s="4" t="s">
        <v>362</v>
      </c>
      <c r="D105" s="51">
        <v>20000</v>
      </c>
      <c r="E105" s="4" t="s">
        <v>33</v>
      </c>
      <c r="F105" s="4" t="s">
        <v>30</v>
      </c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9" ht="15.75" customHeight="1" x14ac:dyDescent="0.35">
      <c r="A106" s="32"/>
      <c r="B106" s="13"/>
      <c r="C106" s="13"/>
      <c r="D106" s="169"/>
      <c r="E106" s="170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</row>
    <row r="107" spans="1:19" x14ac:dyDescent="0.35">
      <c r="A107" s="32"/>
      <c r="B107" s="13"/>
      <c r="C107" s="13"/>
      <c r="D107" s="169"/>
      <c r="E107" s="170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</row>
    <row r="108" spans="1:19" x14ac:dyDescent="0.35">
      <c r="A108" s="32"/>
      <c r="B108" s="13"/>
      <c r="C108" s="13"/>
      <c r="D108" s="169"/>
      <c r="E108" s="170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</sheetData>
  <mergeCells count="137">
    <mergeCell ref="A89:R89"/>
    <mergeCell ref="A90:A91"/>
    <mergeCell ref="B90:B91"/>
    <mergeCell ref="C90:C91"/>
    <mergeCell ref="D90:D91"/>
    <mergeCell ref="E90:E91"/>
    <mergeCell ref="F90:F91"/>
    <mergeCell ref="G90:I90"/>
    <mergeCell ref="J90:R90"/>
    <mergeCell ref="N22:R22"/>
    <mergeCell ref="A23:R23"/>
    <mergeCell ref="A24:R24"/>
    <mergeCell ref="A25:R25"/>
    <mergeCell ref="A26:R26"/>
    <mergeCell ref="A32:R32"/>
    <mergeCell ref="A33:A34"/>
    <mergeCell ref="B33:B34"/>
    <mergeCell ref="C33:C34"/>
    <mergeCell ref="D33:D34"/>
    <mergeCell ref="E33:E34"/>
    <mergeCell ref="F33:F34"/>
    <mergeCell ref="G33:I33"/>
    <mergeCell ref="J33:R33"/>
    <mergeCell ref="J28:R28"/>
    <mergeCell ref="A101:R101"/>
    <mergeCell ref="A102:R102"/>
    <mergeCell ref="N42:R42"/>
    <mergeCell ref="A43:R43"/>
    <mergeCell ref="A44:R44"/>
    <mergeCell ref="A45:R45"/>
    <mergeCell ref="A69:R69"/>
    <mergeCell ref="N64:R64"/>
    <mergeCell ref="A65:R65"/>
    <mergeCell ref="A66:R66"/>
    <mergeCell ref="A67:R67"/>
    <mergeCell ref="A81:R81"/>
    <mergeCell ref="A53:R53"/>
    <mergeCell ref="A54:R54"/>
    <mergeCell ref="A55:A56"/>
    <mergeCell ref="B55:B56"/>
    <mergeCell ref="C55:C56"/>
    <mergeCell ref="D55:D56"/>
    <mergeCell ref="E55:E56"/>
    <mergeCell ref="F55:F56"/>
    <mergeCell ref="A70:A71"/>
    <mergeCell ref="B70:B71"/>
    <mergeCell ref="C70:C71"/>
    <mergeCell ref="G55:I55"/>
    <mergeCell ref="J55:R55"/>
    <mergeCell ref="B78:B79"/>
    <mergeCell ref="C78:C79"/>
    <mergeCell ref="D78:D79"/>
    <mergeCell ref="E78:E79"/>
    <mergeCell ref="F78:F79"/>
    <mergeCell ref="G78:I78"/>
    <mergeCell ref="J78:R78"/>
    <mergeCell ref="A76:R76"/>
    <mergeCell ref="A77:R77"/>
    <mergeCell ref="A78:A79"/>
    <mergeCell ref="D70:D71"/>
    <mergeCell ref="E70:E71"/>
    <mergeCell ref="F70:F71"/>
    <mergeCell ref="G70:I70"/>
    <mergeCell ref="J70:R70"/>
    <mergeCell ref="A68:R68"/>
    <mergeCell ref="B48:B49"/>
    <mergeCell ref="C48:C49"/>
    <mergeCell ref="D48:D49"/>
    <mergeCell ref="E48:E49"/>
    <mergeCell ref="F48:F49"/>
    <mergeCell ref="G48:I48"/>
    <mergeCell ref="J48:R48"/>
    <mergeCell ref="A6:R6"/>
    <mergeCell ref="A7:A8"/>
    <mergeCell ref="B7:B8"/>
    <mergeCell ref="C7:C8"/>
    <mergeCell ref="D7:D8"/>
    <mergeCell ref="E7:E8"/>
    <mergeCell ref="F7:F8"/>
    <mergeCell ref="G7:I7"/>
    <mergeCell ref="J7:R7"/>
    <mergeCell ref="A27:R27"/>
    <mergeCell ref="A28:A29"/>
    <mergeCell ref="B28:B29"/>
    <mergeCell ref="C28:C29"/>
    <mergeCell ref="D28:D29"/>
    <mergeCell ref="E28:E29"/>
    <mergeCell ref="F28:F29"/>
    <mergeCell ref="G28:I28"/>
    <mergeCell ref="C96:C97"/>
    <mergeCell ref="D96:D97"/>
    <mergeCell ref="E96:E97"/>
    <mergeCell ref="F96:F97"/>
    <mergeCell ref="G96:I96"/>
    <mergeCell ref="N1:R1"/>
    <mergeCell ref="A2:R2"/>
    <mergeCell ref="A3:R3"/>
    <mergeCell ref="A4:R4"/>
    <mergeCell ref="A94:R94"/>
    <mergeCell ref="A5:R5"/>
    <mergeCell ref="A14:R14"/>
    <mergeCell ref="A15:A16"/>
    <mergeCell ref="B15:B16"/>
    <mergeCell ref="C15:C16"/>
    <mergeCell ref="D15:D16"/>
    <mergeCell ref="E15:E16"/>
    <mergeCell ref="F15:F16"/>
    <mergeCell ref="G15:I15"/>
    <mergeCell ref="J15:R15"/>
    <mergeCell ref="J96:R96"/>
    <mergeCell ref="A46:R46"/>
    <mergeCell ref="A47:R47"/>
    <mergeCell ref="A48:A49"/>
    <mergeCell ref="C103:C104"/>
    <mergeCell ref="D103:D104"/>
    <mergeCell ref="E103:E104"/>
    <mergeCell ref="F103:F104"/>
    <mergeCell ref="A103:A104"/>
    <mergeCell ref="B103:B104"/>
    <mergeCell ref="A36:R36"/>
    <mergeCell ref="A37:A38"/>
    <mergeCell ref="B37:B38"/>
    <mergeCell ref="C37:C38"/>
    <mergeCell ref="D37:D38"/>
    <mergeCell ref="E37:E38"/>
    <mergeCell ref="F37:F38"/>
    <mergeCell ref="G37:I37"/>
    <mergeCell ref="J37:R37"/>
    <mergeCell ref="G103:I103"/>
    <mergeCell ref="J103:R103"/>
    <mergeCell ref="N85:R85"/>
    <mergeCell ref="A86:R86"/>
    <mergeCell ref="A87:R87"/>
    <mergeCell ref="A88:R88"/>
    <mergeCell ref="A95:R95"/>
    <mergeCell ref="A96:A97"/>
    <mergeCell ref="B96:B97"/>
  </mergeCells>
  <pageMargins left="0.39370078740157483" right="0.31496062992125984" top="0.74803149606299213" bottom="0.39370078740157483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0"/>
  <sheetViews>
    <sheetView topLeftCell="A17" workbookViewId="0">
      <selection activeCell="A22" sqref="A22:XFD29"/>
    </sheetView>
  </sheetViews>
  <sheetFormatPr defaultRowHeight="24" customHeight="1" x14ac:dyDescent="0.3"/>
  <cols>
    <col min="1" max="1" width="6.28515625" style="59" customWidth="1"/>
    <col min="2" max="2" width="24.85546875" style="60" customWidth="1"/>
    <col min="3" max="3" width="39.85546875" style="61" customWidth="1"/>
    <col min="4" max="4" width="10.5703125" style="60" customWidth="1"/>
    <col min="5" max="12" width="9.140625" style="62"/>
    <col min="13" max="13" width="13.140625" style="62" customWidth="1"/>
    <col min="14" max="14" width="9.140625" style="62"/>
    <col min="15" max="15" width="11.5703125" style="62" customWidth="1"/>
    <col min="16" max="16384" width="9.140625" style="62"/>
  </cols>
  <sheetData>
    <row r="1" spans="1:4" ht="19.5" x14ac:dyDescent="0.3">
      <c r="A1" s="85"/>
      <c r="B1" s="86"/>
      <c r="C1" s="86"/>
      <c r="D1" s="87"/>
    </row>
    <row r="2" spans="1:4" ht="19.5" x14ac:dyDescent="0.3">
      <c r="A2" s="344" t="s">
        <v>239</v>
      </c>
      <c r="B2" s="344"/>
      <c r="C2" s="344"/>
      <c r="D2" s="344"/>
    </row>
    <row r="3" spans="1:4" ht="19.5" x14ac:dyDescent="0.3">
      <c r="A3" s="344" t="s">
        <v>277</v>
      </c>
      <c r="B3" s="344"/>
      <c r="C3" s="344"/>
      <c r="D3" s="344"/>
    </row>
    <row r="4" spans="1:4" ht="19.5" x14ac:dyDescent="0.3">
      <c r="A4" s="344" t="s">
        <v>34</v>
      </c>
      <c r="B4" s="344"/>
      <c r="C4" s="344"/>
      <c r="D4" s="344"/>
    </row>
    <row r="5" spans="1:4" ht="19.5" x14ac:dyDescent="0.3">
      <c r="A5" s="343" t="s">
        <v>366</v>
      </c>
      <c r="B5" s="343"/>
      <c r="C5" s="343"/>
      <c r="D5" s="343"/>
    </row>
    <row r="6" spans="1:4" ht="19.5" x14ac:dyDescent="0.3">
      <c r="A6" s="65" t="s">
        <v>177</v>
      </c>
      <c r="B6" s="65"/>
      <c r="C6" s="65"/>
      <c r="D6" s="65"/>
    </row>
    <row r="7" spans="1:4" ht="24" customHeight="1" x14ac:dyDescent="0.3">
      <c r="A7" s="66" t="s">
        <v>9</v>
      </c>
      <c r="B7" s="66" t="s">
        <v>10</v>
      </c>
      <c r="C7" s="66" t="s">
        <v>11</v>
      </c>
      <c r="D7" s="125" t="s">
        <v>8</v>
      </c>
    </row>
    <row r="8" spans="1:4" ht="19.5" x14ac:dyDescent="0.3">
      <c r="A8" s="69" t="s">
        <v>14</v>
      </c>
      <c r="B8" s="80"/>
      <c r="C8" s="69" t="s">
        <v>15</v>
      </c>
      <c r="D8" s="126" t="s">
        <v>16</v>
      </c>
    </row>
    <row r="9" spans="1:4" ht="19.5" x14ac:dyDescent="0.3">
      <c r="A9" s="73">
        <v>1</v>
      </c>
      <c r="B9" s="74" t="s">
        <v>354</v>
      </c>
      <c r="C9" s="74" t="s">
        <v>358</v>
      </c>
      <c r="D9" s="131">
        <v>420000</v>
      </c>
    </row>
    <row r="10" spans="1:4" ht="19.5" x14ac:dyDescent="0.3">
      <c r="A10" s="80"/>
      <c r="B10" s="84"/>
      <c r="C10" s="84"/>
      <c r="D10" s="148"/>
    </row>
    <row r="11" spans="1:4" ht="19.5" x14ac:dyDescent="0.3">
      <c r="A11" s="343" t="s">
        <v>49</v>
      </c>
      <c r="B11" s="343"/>
      <c r="C11" s="343"/>
      <c r="D11" s="343"/>
    </row>
    <row r="12" spans="1:4" ht="19.5" x14ac:dyDescent="0.3">
      <c r="A12" s="65" t="s">
        <v>147</v>
      </c>
      <c r="B12" s="65"/>
      <c r="C12" s="65"/>
      <c r="D12" s="65"/>
    </row>
    <row r="13" spans="1:4" ht="24" customHeight="1" x14ac:dyDescent="0.3">
      <c r="A13" s="66" t="s">
        <v>9</v>
      </c>
      <c r="B13" s="67" t="s">
        <v>10</v>
      </c>
      <c r="C13" s="67" t="s">
        <v>11</v>
      </c>
      <c r="D13" s="68" t="s">
        <v>8</v>
      </c>
    </row>
    <row r="14" spans="1:4" ht="19.5" x14ac:dyDescent="0.3">
      <c r="A14" s="69" t="s">
        <v>14</v>
      </c>
      <c r="B14" s="70"/>
      <c r="C14" s="71" t="s">
        <v>15</v>
      </c>
      <c r="D14" s="72" t="s">
        <v>16</v>
      </c>
    </row>
    <row r="15" spans="1:4" ht="19.5" x14ac:dyDescent="0.3">
      <c r="A15" s="120">
        <v>1</v>
      </c>
      <c r="B15" s="118" t="s">
        <v>148</v>
      </c>
      <c r="C15" s="118" t="s">
        <v>153</v>
      </c>
      <c r="D15" s="79">
        <v>30000</v>
      </c>
    </row>
    <row r="16" spans="1:4" ht="39" x14ac:dyDescent="0.3">
      <c r="A16" s="121">
        <v>2</v>
      </c>
      <c r="B16" s="77" t="s">
        <v>149</v>
      </c>
      <c r="C16" s="95" t="s">
        <v>155</v>
      </c>
      <c r="D16" s="110">
        <v>285000</v>
      </c>
    </row>
    <row r="17" spans="1:4" ht="19.5" x14ac:dyDescent="0.3">
      <c r="A17" s="121">
        <v>3</v>
      </c>
      <c r="B17" s="77" t="s">
        <v>150</v>
      </c>
      <c r="C17" s="95" t="s">
        <v>154</v>
      </c>
      <c r="D17" s="110">
        <v>12519600</v>
      </c>
    </row>
    <row r="18" spans="1:4" ht="19.5" x14ac:dyDescent="0.3">
      <c r="A18" s="121">
        <v>4</v>
      </c>
      <c r="B18" s="77" t="s">
        <v>151</v>
      </c>
      <c r="C18" s="95" t="s">
        <v>156</v>
      </c>
      <c r="D18" s="110">
        <v>3800000</v>
      </c>
    </row>
    <row r="19" spans="1:4" ht="19.5" x14ac:dyDescent="0.3">
      <c r="A19" s="121">
        <v>5</v>
      </c>
      <c r="B19" s="77" t="s">
        <v>245</v>
      </c>
      <c r="C19" s="95" t="s">
        <v>157</v>
      </c>
      <c r="D19" s="79">
        <v>150000</v>
      </c>
    </row>
    <row r="20" spans="1:4" ht="19.5" x14ac:dyDescent="0.3">
      <c r="A20" s="121">
        <v>6</v>
      </c>
      <c r="B20" s="77" t="s">
        <v>152</v>
      </c>
      <c r="C20" s="95" t="s">
        <v>158</v>
      </c>
      <c r="D20" s="122">
        <v>5000</v>
      </c>
    </row>
    <row r="21" spans="1:4" ht="19.5" x14ac:dyDescent="0.3">
      <c r="A21" s="123"/>
      <c r="B21" s="81"/>
      <c r="C21" s="124"/>
      <c r="D21" s="114">
        <f>SUM(D15:D20)</f>
        <v>16789600</v>
      </c>
    </row>
    <row r="22" spans="1:4" ht="19.5" x14ac:dyDescent="0.3">
      <c r="A22" s="65" t="s">
        <v>143</v>
      </c>
      <c r="B22" s="65"/>
      <c r="C22" s="65"/>
      <c r="D22" s="65"/>
    </row>
    <row r="23" spans="1:4" ht="24" customHeight="1" x14ac:dyDescent="0.3">
      <c r="A23" s="66" t="s">
        <v>9</v>
      </c>
      <c r="B23" s="66" t="s">
        <v>10</v>
      </c>
      <c r="C23" s="66" t="s">
        <v>11</v>
      </c>
      <c r="D23" s="125" t="s">
        <v>8</v>
      </c>
    </row>
    <row r="24" spans="1:4" ht="19.5" x14ac:dyDescent="0.3">
      <c r="A24" s="69" t="s">
        <v>14</v>
      </c>
      <c r="B24" s="80"/>
      <c r="C24" s="69" t="s">
        <v>15</v>
      </c>
      <c r="D24" s="126" t="s">
        <v>16</v>
      </c>
    </row>
    <row r="25" spans="1:4" ht="19.5" x14ac:dyDescent="0.3">
      <c r="A25" s="73">
        <v>1</v>
      </c>
      <c r="B25" s="94" t="s">
        <v>72</v>
      </c>
      <c r="C25" s="94" t="s">
        <v>90</v>
      </c>
      <c r="D25" s="110">
        <v>100000</v>
      </c>
    </row>
    <row r="26" spans="1:4" ht="19.5" x14ac:dyDescent="0.3">
      <c r="A26" s="73">
        <v>2</v>
      </c>
      <c r="B26" s="94" t="s">
        <v>77</v>
      </c>
      <c r="C26" s="94" t="s">
        <v>91</v>
      </c>
      <c r="D26" s="110">
        <v>12000</v>
      </c>
    </row>
    <row r="27" spans="1:4" ht="19.5" x14ac:dyDescent="0.3">
      <c r="A27" s="73">
        <v>3</v>
      </c>
      <c r="B27" s="94" t="s">
        <v>77</v>
      </c>
      <c r="C27" s="94" t="s">
        <v>91</v>
      </c>
      <c r="D27" s="110">
        <v>12000</v>
      </c>
    </row>
    <row r="28" spans="1:4" ht="19.5" x14ac:dyDescent="0.3">
      <c r="A28" s="121">
        <v>4</v>
      </c>
      <c r="B28" s="77" t="s">
        <v>74</v>
      </c>
      <c r="C28" s="92" t="s">
        <v>133</v>
      </c>
      <c r="D28" s="110">
        <v>550000</v>
      </c>
    </row>
    <row r="29" spans="1:4" ht="19.5" x14ac:dyDescent="0.3">
      <c r="A29" s="123"/>
      <c r="B29" s="81"/>
      <c r="C29" s="143"/>
      <c r="D29" s="129">
        <f>SUM(D25:D28)</f>
        <v>674000</v>
      </c>
    </row>
    <row r="30" spans="1:4" ht="19.5" x14ac:dyDescent="0.3">
      <c r="A30" s="65" t="s">
        <v>108</v>
      </c>
      <c r="B30" s="65"/>
      <c r="C30" s="65"/>
      <c r="D30" s="65"/>
    </row>
    <row r="31" spans="1:4" ht="24" customHeight="1" x14ac:dyDescent="0.3">
      <c r="A31" s="66" t="s">
        <v>9</v>
      </c>
      <c r="B31" s="67" t="s">
        <v>10</v>
      </c>
      <c r="C31" s="67" t="s">
        <v>11</v>
      </c>
      <c r="D31" s="68" t="s">
        <v>8</v>
      </c>
    </row>
    <row r="32" spans="1:4" ht="19.5" x14ac:dyDescent="0.3">
      <c r="A32" s="69" t="s">
        <v>14</v>
      </c>
      <c r="B32" s="70"/>
      <c r="C32" s="71" t="s">
        <v>15</v>
      </c>
      <c r="D32" s="72" t="s">
        <v>16</v>
      </c>
    </row>
    <row r="33" spans="1:4" ht="24" customHeight="1" x14ac:dyDescent="0.3">
      <c r="A33" s="73">
        <v>1</v>
      </c>
      <c r="B33" s="74" t="s">
        <v>43</v>
      </c>
      <c r="C33" s="74" t="s">
        <v>83</v>
      </c>
      <c r="D33" s="75">
        <v>2095800</v>
      </c>
    </row>
    <row r="34" spans="1:4" ht="24" customHeight="1" x14ac:dyDescent="0.3">
      <c r="A34" s="73">
        <v>2</v>
      </c>
      <c r="B34" s="77" t="s">
        <v>87</v>
      </c>
      <c r="C34" s="78" t="s">
        <v>111</v>
      </c>
      <c r="D34" s="79">
        <v>1111320</v>
      </c>
    </row>
    <row r="35" spans="1:4" ht="24" customHeight="1" x14ac:dyDescent="0.3">
      <c r="A35" s="73">
        <v>3</v>
      </c>
      <c r="B35" s="77" t="s">
        <v>87</v>
      </c>
      <c r="C35" s="78" t="s">
        <v>113</v>
      </c>
      <c r="D35" s="79">
        <v>367200</v>
      </c>
    </row>
    <row r="36" spans="1:4" ht="24" customHeight="1" x14ac:dyDescent="0.3">
      <c r="A36" s="73">
        <v>4</v>
      </c>
      <c r="B36" s="77" t="s">
        <v>87</v>
      </c>
      <c r="C36" s="78" t="s">
        <v>115</v>
      </c>
      <c r="D36" s="79">
        <v>16000</v>
      </c>
    </row>
    <row r="37" spans="1:4" ht="19.5" x14ac:dyDescent="0.3">
      <c r="A37" s="73">
        <v>5</v>
      </c>
      <c r="B37" s="77" t="s">
        <v>87</v>
      </c>
      <c r="C37" s="78" t="s">
        <v>204</v>
      </c>
      <c r="D37" s="79">
        <v>92800</v>
      </c>
    </row>
    <row r="38" spans="1:4" ht="19.5" x14ac:dyDescent="0.3">
      <c r="A38" s="73">
        <v>6</v>
      </c>
      <c r="B38" s="77" t="s">
        <v>87</v>
      </c>
      <c r="C38" s="78" t="s">
        <v>204</v>
      </c>
      <c r="D38" s="79">
        <v>64800</v>
      </c>
    </row>
    <row r="39" spans="1:4" ht="19.5" x14ac:dyDescent="0.3">
      <c r="A39" s="73">
        <v>7</v>
      </c>
      <c r="B39" s="77" t="s">
        <v>87</v>
      </c>
      <c r="C39" s="78" t="s">
        <v>204</v>
      </c>
      <c r="D39" s="79">
        <v>43200</v>
      </c>
    </row>
    <row r="40" spans="1:4" ht="19.5" x14ac:dyDescent="0.3">
      <c r="A40" s="73">
        <v>8</v>
      </c>
      <c r="B40" s="77" t="s">
        <v>87</v>
      </c>
      <c r="C40" s="78" t="s">
        <v>204</v>
      </c>
      <c r="D40" s="79">
        <v>43200</v>
      </c>
    </row>
    <row r="41" spans="1:4" ht="24" customHeight="1" x14ac:dyDescent="0.3">
      <c r="A41" s="73">
        <v>9</v>
      </c>
      <c r="B41" s="77" t="s">
        <v>51</v>
      </c>
      <c r="C41" s="78" t="s">
        <v>283</v>
      </c>
      <c r="D41" s="79">
        <v>25000</v>
      </c>
    </row>
    <row r="42" spans="1:4" ht="24" customHeight="1" x14ac:dyDescent="0.3">
      <c r="A42" s="73">
        <v>10</v>
      </c>
      <c r="B42" s="77" t="s">
        <v>287</v>
      </c>
      <c r="C42" s="78" t="s">
        <v>288</v>
      </c>
      <c r="D42" s="79">
        <v>15000</v>
      </c>
    </row>
    <row r="43" spans="1:4" ht="24" customHeight="1" x14ac:dyDescent="0.3">
      <c r="A43" s="73">
        <v>11</v>
      </c>
      <c r="B43" s="77" t="s">
        <v>290</v>
      </c>
      <c r="C43" s="78" t="s">
        <v>293</v>
      </c>
      <c r="D43" s="79">
        <v>35000</v>
      </c>
    </row>
    <row r="44" spans="1:4" ht="24" customHeight="1" x14ac:dyDescent="0.3">
      <c r="A44" s="73">
        <v>12</v>
      </c>
      <c r="B44" s="77" t="s">
        <v>294</v>
      </c>
      <c r="C44" s="78" t="s">
        <v>296</v>
      </c>
      <c r="D44" s="79">
        <v>30000</v>
      </c>
    </row>
    <row r="45" spans="1:4" ht="19.5" x14ac:dyDescent="0.3">
      <c r="A45" s="91">
        <v>13</v>
      </c>
      <c r="B45" s="77" t="s">
        <v>110</v>
      </c>
      <c r="C45" s="92" t="s">
        <v>117</v>
      </c>
      <c r="D45" s="79">
        <v>1400083</v>
      </c>
    </row>
    <row r="46" spans="1:4" ht="19.5" x14ac:dyDescent="0.3">
      <c r="A46" s="73">
        <v>14</v>
      </c>
      <c r="B46" s="77" t="s">
        <v>120</v>
      </c>
      <c r="C46" s="95" t="s">
        <v>121</v>
      </c>
      <c r="D46" s="79">
        <v>30000</v>
      </c>
    </row>
    <row r="47" spans="1:4" ht="19.5" x14ac:dyDescent="0.3">
      <c r="A47" s="73">
        <v>15</v>
      </c>
      <c r="B47" s="77" t="s">
        <v>247</v>
      </c>
      <c r="C47" s="97" t="s">
        <v>124</v>
      </c>
      <c r="D47" s="75">
        <v>5000</v>
      </c>
    </row>
    <row r="48" spans="1:4" ht="19.5" x14ac:dyDescent="0.3">
      <c r="A48" s="73">
        <v>16</v>
      </c>
      <c r="B48" s="98" t="s">
        <v>126</v>
      </c>
      <c r="C48" s="99" t="s">
        <v>127</v>
      </c>
      <c r="D48" s="75">
        <v>30000</v>
      </c>
    </row>
    <row r="49" spans="1:4" ht="19.5" x14ac:dyDescent="0.3">
      <c r="A49" s="73">
        <v>17</v>
      </c>
      <c r="B49" s="94" t="s">
        <v>51</v>
      </c>
      <c r="C49" s="94" t="s">
        <v>53</v>
      </c>
      <c r="D49" s="79">
        <v>12000</v>
      </c>
    </row>
    <row r="50" spans="1:4" ht="19.5" x14ac:dyDescent="0.3">
      <c r="A50" s="91">
        <v>18</v>
      </c>
      <c r="B50" s="77" t="s">
        <v>299</v>
      </c>
      <c r="C50" s="92" t="s">
        <v>300</v>
      </c>
      <c r="D50" s="79">
        <v>15000</v>
      </c>
    </row>
    <row r="51" spans="1:4" ht="30" customHeight="1" x14ac:dyDescent="0.3">
      <c r="A51" s="73">
        <v>19</v>
      </c>
      <c r="B51" s="77" t="s">
        <v>302</v>
      </c>
      <c r="C51" s="95" t="s">
        <v>304</v>
      </c>
      <c r="D51" s="79">
        <v>25000</v>
      </c>
    </row>
    <row r="52" spans="1:4" ht="39" x14ac:dyDescent="0.3">
      <c r="A52" s="73">
        <v>20</v>
      </c>
      <c r="B52" s="98" t="s">
        <v>351</v>
      </c>
      <c r="C52" s="99" t="s">
        <v>352</v>
      </c>
      <c r="D52" s="75">
        <v>50000</v>
      </c>
    </row>
    <row r="53" spans="1:4" ht="19.5" x14ac:dyDescent="0.3">
      <c r="A53" s="80"/>
      <c r="B53" s="88"/>
      <c r="C53" s="101"/>
      <c r="D53" s="83">
        <f>SUM(D33:D52)</f>
        <v>5506403</v>
      </c>
    </row>
    <row r="54" spans="1:4" ht="19.5" x14ac:dyDescent="0.3">
      <c r="A54" s="85"/>
      <c r="B54" s="86"/>
      <c r="C54" s="102"/>
      <c r="D54" s="87"/>
    </row>
    <row r="55" spans="1:4" ht="19.5" x14ac:dyDescent="0.3">
      <c r="A55" s="65" t="s">
        <v>129</v>
      </c>
      <c r="B55" s="65"/>
      <c r="C55" s="65"/>
      <c r="D55" s="65"/>
    </row>
    <row r="56" spans="1:4" ht="24" customHeight="1" x14ac:dyDescent="0.3">
      <c r="A56" s="66" t="s">
        <v>9</v>
      </c>
      <c r="B56" s="67" t="s">
        <v>10</v>
      </c>
      <c r="C56" s="67" t="s">
        <v>11</v>
      </c>
      <c r="D56" s="68" t="s">
        <v>8</v>
      </c>
    </row>
    <row r="57" spans="1:4" ht="19.5" x14ac:dyDescent="0.3">
      <c r="A57" s="69" t="s">
        <v>14</v>
      </c>
      <c r="B57" s="70"/>
      <c r="C57" s="71" t="s">
        <v>15</v>
      </c>
      <c r="D57" s="72" t="s">
        <v>16</v>
      </c>
    </row>
    <row r="58" spans="1:4" ht="19.5" x14ac:dyDescent="0.3">
      <c r="A58" s="141">
        <v>1</v>
      </c>
      <c r="B58" s="142" t="s">
        <v>131</v>
      </c>
      <c r="C58" s="130" t="s">
        <v>135</v>
      </c>
      <c r="D58" s="138">
        <v>55000</v>
      </c>
    </row>
    <row r="59" spans="1:4" ht="19.5" x14ac:dyDescent="0.3">
      <c r="A59" s="103">
        <v>2</v>
      </c>
      <c r="B59" s="104" t="s">
        <v>228</v>
      </c>
      <c r="C59" s="105" t="s">
        <v>230</v>
      </c>
      <c r="D59" s="79">
        <v>280000</v>
      </c>
    </row>
    <row r="60" spans="1:4" ht="19.5" x14ac:dyDescent="0.3">
      <c r="A60" s="73">
        <v>3</v>
      </c>
      <c r="B60" s="94" t="s">
        <v>330</v>
      </c>
      <c r="C60" s="96" t="s">
        <v>333</v>
      </c>
      <c r="D60" s="79">
        <v>20000</v>
      </c>
    </row>
    <row r="61" spans="1:4" ht="19.5" x14ac:dyDescent="0.3">
      <c r="A61" s="85"/>
      <c r="B61" s="86"/>
      <c r="C61" s="102"/>
      <c r="D61" s="87">
        <f>SUM(D58:D60)</f>
        <v>355000</v>
      </c>
    </row>
    <row r="62" spans="1:4" ht="19.5" x14ac:dyDescent="0.3">
      <c r="A62" s="85"/>
      <c r="B62" s="86"/>
      <c r="C62" s="102"/>
      <c r="D62" s="87"/>
    </row>
    <row r="63" spans="1:4" ht="19.5" x14ac:dyDescent="0.3">
      <c r="A63" s="65" t="s">
        <v>137</v>
      </c>
      <c r="B63" s="65"/>
      <c r="C63" s="65"/>
      <c r="D63" s="65"/>
    </row>
    <row r="64" spans="1:4" ht="24" customHeight="1" x14ac:dyDescent="0.3">
      <c r="A64" s="66" t="s">
        <v>9</v>
      </c>
      <c r="B64" s="67" t="s">
        <v>10</v>
      </c>
      <c r="C64" s="67" t="s">
        <v>11</v>
      </c>
      <c r="D64" s="68" t="s">
        <v>8</v>
      </c>
    </row>
    <row r="65" spans="1:4" ht="19.5" x14ac:dyDescent="0.3">
      <c r="A65" s="69" t="s">
        <v>14</v>
      </c>
      <c r="B65" s="70"/>
      <c r="C65" s="71" t="s">
        <v>15</v>
      </c>
      <c r="D65" s="72" t="s">
        <v>16</v>
      </c>
    </row>
    <row r="66" spans="1:4" ht="19.5" x14ac:dyDescent="0.3">
      <c r="A66" s="73">
        <v>1</v>
      </c>
      <c r="B66" s="118" t="s">
        <v>138</v>
      </c>
      <c r="C66" s="95" t="s">
        <v>141</v>
      </c>
      <c r="D66" s="79">
        <v>60000</v>
      </c>
    </row>
    <row r="67" spans="1:4" ht="19.5" x14ac:dyDescent="0.3">
      <c r="A67" s="73">
        <v>2</v>
      </c>
      <c r="B67" s="77" t="s">
        <v>279</v>
      </c>
      <c r="C67" s="95" t="s">
        <v>141</v>
      </c>
      <c r="D67" s="110">
        <v>50000</v>
      </c>
    </row>
    <row r="68" spans="1:4" ht="19.5" x14ac:dyDescent="0.3">
      <c r="A68" s="111"/>
      <c r="B68" s="114"/>
      <c r="C68" s="119"/>
      <c r="D68" s="114">
        <f>SUM(D66:D67)</f>
        <v>110000</v>
      </c>
    </row>
    <row r="70" spans="1:4" ht="19.5" x14ac:dyDescent="0.3">
      <c r="A70" s="65" t="s">
        <v>136</v>
      </c>
      <c r="B70" s="65"/>
      <c r="C70" s="65"/>
      <c r="D70" s="65"/>
    </row>
    <row r="71" spans="1:4" ht="24" customHeight="1" x14ac:dyDescent="0.3">
      <c r="A71" s="66" t="s">
        <v>9</v>
      </c>
      <c r="B71" s="67" t="s">
        <v>10</v>
      </c>
      <c r="C71" s="67" t="s">
        <v>11</v>
      </c>
      <c r="D71" s="68" t="s">
        <v>8</v>
      </c>
    </row>
    <row r="72" spans="1:4" ht="19.5" x14ac:dyDescent="0.3">
      <c r="A72" s="69" t="s">
        <v>14</v>
      </c>
      <c r="B72" s="70"/>
      <c r="C72" s="71" t="s">
        <v>15</v>
      </c>
      <c r="D72" s="72" t="s">
        <v>16</v>
      </c>
    </row>
    <row r="73" spans="1:4" ht="19.5" x14ac:dyDescent="0.3">
      <c r="A73" s="106">
        <v>1</v>
      </c>
      <c r="B73" s="107" t="s">
        <v>61</v>
      </c>
      <c r="C73" s="93" t="s">
        <v>58</v>
      </c>
      <c r="D73" s="108">
        <v>20000</v>
      </c>
    </row>
    <row r="74" spans="1:4" ht="19.5" x14ac:dyDescent="0.3">
      <c r="A74" s="73">
        <v>2</v>
      </c>
      <c r="B74" s="74" t="s">
        <v>217</v>
      </c>
      <c r="C74" s="76" t="s">
        <v>62</v>
      </c>
      <c r="D74" s="75">
        <v>20000</v>
      </c>
    </row>
    <row r="75" spans="1:4" ht="19.5" x14ac:dyDescent="0.3">
      <c r="A75" s="109">
        <v>3</v>
      </c>
      <c r="B75" s="94" t="s">
        <v>63</v>
      </c>
      <c r="C75" s="76" t="s">
        <v>65</v>
      </c>
      <c r="D75" s="75">
        <v>15000</v>
      </c>
    </row>
    <row r="76" spans="1:4" ht="19.5" x14ac:dyDescent="0.3">
      <c r="A76" s="73">
        <v>4</v>
      </c>
      <c r="B76" s="94" t="s">
        <v>215</v>
      </c>
      <c r="C76" s="94" t="s">
        <v>88</v>
      </c>
      <c r="D76" s="79">
        <v>30000</v>
      </c>
    </row>
    <row r="77" spans="1:4" ht="19.5" x14ac:dyDescent="0.3">
      <c r="A77" s="73">
        <v>5</v>
      </c>
      <c r="B77" s="94" t="s">
        <v>67</v>
      </c>
      <c r="C77" s="94" t="s">
        <v>69</v>
      </c>
      <c r="D77" s="79">
        <v>20000</v>
      </c>
    </row>
    <row r="78" spans="1:4" ht="19.5" x14ac:dyDescent="0.3">
      <c r="A78" s="111"/>
      <c r="B78" s="112"/>
      <c r="C78" s="113"/>
      <c r="D78" s="114">
        <f>SUM(D73:D77)</f>
        <v>105000</v>
      </c>
    </row>
    <row r="79" spans="1:4" ht="19.5" x14ac:dyDescent="0.3">
      <c r="A79" s="100"/>
      <c r="B79" s="115"/>
      <c r="C79" s="116"/>
      <c r="D79" s="117"/>
    </row>
    <row r="82" spans="1:4" ht="19.5" x14ac:dyDescent="0.3">
      <c r="A82" s="85"/>
      <c r="B82" s="86"/>
      <c r="C82" s="86"/>
      <c r="D82" s="87"/>
    </row>
    <row r="83" spans="1:4" ht="19.5" x14ac:dyDescent="0.3">
      <c r="A83" s="343" t="s">
        <v>78</v>
      </c>
      <c r="B83" s="343"/>
      <c r="C83" s="343"/>
      <c r="D83" s="343"/>
    </row>
    <row r="84" spans="1:4" ht="19.5" x14ac:dyDescent="0.3">
      <c r="A84" s="65" t="s">
        <v>136</v>
      </c>
      <c r="B84" s="65"/>
      <c r="C84" s="65"/>
      <c r="D84" s="65"/>
    </row>
    <row r="85" spans="1:4" ht="24" customHeight="1" x14ac:dyDescent="0.3">
      <c r="A85" s="66" t="s">
        <v>9</v>
      </c>
      <c r="B85" s="67" t="s">
        <v>10</v>
      </c>
      <c r="C85" s="67" t="s">
        <v>11</v>
      </c>
      <c r="D85" s="68" t="s">
        <v>8</v>
      </c>
    </row>
    <row r="86" spans="1:4" ht="19.5" x14ac:dyDescent="0.3">
      <c r="A86" s="69" t="s">
        <v>14</v>
      </c>
      <c r="B86" s="70"/>
      <c r="C86" s="71" t="s">
        <v>15</v>
      </c>
      <c r="D86" s="72" t="s">
        <v>16</v>
      </c>
    </row>
    <row r="87" spans="1:4" ht="19.5" x14ac:dyDescent="0.3">
      <c r="A87" s="73">
        <v>1</v>
      </c>
      <c r="B87" s="74" t="s">
        <v>179</v>
      </c>
      <c r="C87" s="74" t="s">
        <v>180</v>
      </c>
      <c r="D87" s="75">
        <v>20000</v>
      </c>
    </row>
    <row r="88" spans="1:4" ht="19.5" x14ac:dyDescent="0.3">
      <c r="A88" s="73">
        <v>2</v>
      </c>
      <c r="B88" s="74" t="s">
        <v>223</v>
      </c>
      <c r="C88" s="74" t="s">
        <v>224</v>
      </c>
      <c r="D88" s="75">
        <v>20000</v>
      </c>
    </row>
    <row r="89" spans="1:4" ht="19.5" x14ac:dyDescent="0.3">
      <c r="A89" s="73">
        <v>3</v>
      </c>
      <c r="B89" s="77" t="s">
        <v>219</v>
      </c>
      <c r="C89" s="95" t="s">
        <v>220</v>
      </c>
      <c r="D89" s="75">
        <v>20000</v>
      </c>
    </row>
    <row r="90" spans="1:4" ht="19.5" x14ac:dyDescent="0.3">
      <c r="A90" s="73">
        <v>4</v>
      </c>
      <c r="B90" s="104" t="s">
        <v>159</v>
      </c>
      <c r="C90" s="104" t="s">
        <v>162</v>
      </c>
      <c r="D90" s="75">
        <v>20000</v>
      </c>
    </row>
    <row r="91" spans="1:4" ht="19.5" x14ac:dyDescent="0.3">
      <c r="A91" s="73">
        <v>5</v>
      </c>
      <c r="B91" s="104" t="s">
        <v>161</v>
      </c>
      <c r="C91" s="104" t="s">
        <v>163</v>
      </c>
      <c r="D91" s="131">
        <v>20000</v>
      </c>
    </row>
    <row r="92" spans="1:4" ht="19.5" x14ac:dyDescent="0.3">
      <c r="A92" s="73">
        <v>6</v>
      </c>
      <c r="B92" s="132" t="s">
        <v>233</v>
      </c>
      <c r="C92" s="133" t="s">
        <v>235</v>
      </c>
      <c r="D92" s="79">
        <v>9000</v>
      </c>
    </row>
    <row r="93" spans="1:4" ht="19.5" x14ac:dyDescent="0.3">
      <c r="A93" s="73"/>
      <c r="B93" s="132"/>
      <c r="C93" s="133"/>
      <c r="D93" s="79">
        <f>SUM(D87:D92)</f>
        <v>109000</v>
      </c>
    </row>
    <row r="94" spans="1:4" ht="19.5" x14ac:dyDescent="0.3">
      <c r="A94" s="80"/>
      <c r="B94" s="84"/>
      <c r="C94" s="84"/>
      <c r="D94" s="89"/>
    </row>
    <row r="95" spans="1:4" ht="19.5" x14ac:dyDescent="0.3">
      <c r="A95" s="85"/>
      <c r="B95" s="86"/>
      <c r="C95" s="86"/>
      <c r="D95" s="87"/>
    </row>
    <row r="96" spans="1:4" ht="19.5" x14ac:dyDescent="0.3">
      <c r="A96" s="65" t="s">
        <v>166</v>
      </c>
      <c r="B96" s="65"/>
      <c r="C96" s="65"/>
      <c r="D96" s="65"/>
    </row>
    <row r="97" spans="1:19" ht="24" customHeight="1" x14ac:dyDescent="0.3">
      <c r="A97" s="66" t="s">
        <v>9</v>
      </c>
      <c r="B97" s="67" t="s">
        <v>10</v>
      </c>
      <c r="C97" s="67" t="s">
        <v>11</v>
      </c>
      <c r="D97" s="68" t="s">
        <v>8</v>
      </c>
    </row>
    <row r="98" spans="1:19" ht="19.5" x14ac:dyDescent="0.3">
      <c r="A98" s="69" t="s">
        <v>14</v>
      </c>
      <c r="B98" s="70"/>
      <c r="C98" s="71" t="s">
        <v>15</v>
      </c>
      <c r="D98" s="72" t="s">
        <v>16</v>
      </c>
    </row>
    <row r="99" spans="1:19" ht="19.5" x14ac:dyDescent="0.3">
      <c r="A99" s="73">
        <v>1</v>
      </c>
      <c r="B99" s="118" t="s">
        <v>249</v>
      </c>
      <c r="C99" s="134" t="s">
        <v>165</v>
      </c>
      <c r="D99" s="75">
        <v>20000</v>
      </c>
    </row>
    <row r="100" spans="1:19" ht="19.5" x14ac:dyDescent="0.3">
      <c r="A100" s="73"/>
      <c r="B100" s="74"/>
      <c r="C100" s="74"/>
      <c r="D100" s="75"/>
    </row>
    <row r="101" spans="1:19" ht="19.5" x14ac:dyDescent="0.3">
      <c r="A101" s="80"/>
      <c r="B101" s="88"/>
      <c r="C101" s="88"/>
      <c r="D101" s="83"/>
    </row>
    <row r="102" spans="1:19" ht="19.5" x14ac:dyDescent="0.3">
      <c r="A102" s="342"/>
      <c r="B102" s="342"/>
      <c r="C102" s="342"/>
      <c r="D102" s="342"/>
    </row>
    <row r="103" spans="1:19" ht="24" customHeight="1" x14ac:dyDescent="0.35">
      <c r="A103" s="343" t="s">
        <v>79</v>
      </c>
      <c r="B103" s="343"/>
      <c r="C103" s="343"/>
      <c r="D103" s="343"/>
      <c r="E103" s="343"/>
      <c r="F103" s="343"/>
      <c r="G103" s="343"/>
      <c r="H103" s="343"/>
      <c r="I103" s="343"/>
      <c r="J103" s="343"/>
      <c r="K103" s="343"/>
      <c r="L103" s="64"/>
      <c r="M103" s="64"/>
      <c r="N103" s="64"/>
      <c r="O103" s="64"/>
      <c r="P103" s="64"/>
      <c r="Q103" s="64"/>
      <c r="R103" s="64"/>
      <c r="S103" s="63"/>
    </row>
    <row r="104" spans="1:19" ht="19.5" x14ac:dyDescent="0.3">
      <c r="A104" s="65" t="s">
        <v>129</v>
      </c>
      <c r="B104" s="65"/>
      <c r="C104" s="65"/>
      <c r="D104" s="65"/>
    </row>
    <row r="105" spans="1:19" ht="24" customHeight="1" x14ac:dyDescent="0.3">
      <c r="A105" s="66" t="s">
        <v>9</v>
      </c>
      <c r="B105" s="67" t="s">
        <v>10</v>
      </c>
      <c r="C105" s="67" t="s">
        <v>11</v>
      </c>
      <c r="D105" s="68" t="s">
        <v>8</v>
      </c>
    </row>
    <row r="106" spans="1:19" ht="19.5" x14ac:dyDescent="0.3">
      <c r="A106" s="69" t="s">
        <v>14</v>
      </c>
      <c r="B106" s="70"/>
      <c r="C106" s="71" t="s">
        <v>15</v>
      </c>
      <c r="D106" s="72" t="s">
        <v>16</v>
      </c>
    </row>
    <row r="107" spans="1:19" ht="19.5" x14ac:dyDescent="0.3">
      <c r="A107" s="73">
        <v>1</v>
      </c>
      <c r="B107" s="135" t="s">
        <v>324</v>
      </c>
      <c r="C107" s="135" t="s">
        <v>327</v>
      </c>
      <c r="D107" s="75">
        <v>30000</v>
      </c>
    </row>
    <row r="108" spans="1:19" ht="19.5" x14ac:dyDescent="0.3">
      <c r="A108" s="73"/>
      <c r="B108" s="135"/>
      <c r="C108" s="135"/>
      <c r="D108" s="75"/>
    </row>
    <row r="109" spans="1:19" ht="19.5" x14ac:dyDescent="0.3">
      <c r="A109" s="80"/>
      <c r="B109" s="84"/>
      <c r="C109" s="84"/>
      <c r="D109" s="89"/>
    </row>
    <row r="110" spans="1:19" ht="19.5" x14ac:dyDescent="0.3">
      <c r="A110" s="64"/>
      <c r="B110" s="64"/>
      <c r="C110" s="64"/>
      <c r="D110" s="64"/>
    </row>
    <row r="111" spans="1:19" ht="19.5" x14ac:dyDescent="0.3">
      <c r="A111" s="65" t="s">
        <v>107</v>
      </c>
      <c r="B111" s="65"/>
      <c r="C111" s="65"/>
      <c r="D111" s="65"/>
    </row>
    <row r="112" spans="1:19" ht="24" customHeight="1" x14ac:dyDescent="0.3">
      <c r="A112" s="66" t="s">
        <v>9</v>
      </c>
      <c r="B112" s="67" t="s">
        <v>10</v>
      </c>
      <c r="C112" s="67" t="s">
        <v>11</v>
      </c>
      <c r="D112" s="68" t="s">
        <v>8</v>
      </c>
    </row>
    <row r="113" spans="1:4" ht="19.5" x14ac:dyDescent="0.3">
      <c r="A113" s="69" t="s">
        <v>14</v>
      </c>
      <c r="B113" s="70"/>
      <c r="C113" s="71" t="s">
        <v>15</v>
      </c>
      <c r="D113" s="72" t="s">
        <v>16</v>
      </c>
    </row>
    <row r="114" spans="1:4" ht="24" customHeight="1" x14ac:dyDescent="0.3">
      <c r="A114" s="73">
        <v>1</v>
      </c>
      <c r="B114" s="74" t="s">
        <v>103</v>
      </c>
      <c r="C114" s="74" t="s">
        <v>104</v>
      </c>
      <c r="D114" s="75">
        <v>750000</v>
      </c>
    </row>
    <row r="115" spans="1:4" ht="19.5" x14ac:dyDescent="0.3">
      <c r="A115" s="73">
        <v>2</v>
      </c>
      <c r="B115" s="74" t="s">
        <v>80</v>
      </c>
      <c r="C115" s="74" t="s">
        <v>92</v>
      </c>
      <c r="D115" s="75">
        <v>35000</v>
      </c>
    </row>
    <row r="116" spans="1:4" ht="21" x14ac:dyDescent="0.35">
      <c r="A116" s="80"/>
      <c r="B116" s="82"/>
      <c r="C116" s="136"/>
      <c r="D116" s="137">
        <f>SUM(D114:D115)</f>
        <v>785000</v>
      </c>
    </row>
    <row r="118" spans="1:4" ht="19.5" x14ac:dyDescent="0.3">
      <c r="A118" s="65" t="s">
        <v>166</v>
      </c>
      <c r="B118" s="65"/>
      <c r="C118" s="65"/>
      <c r="D118" s="65"/>
    </row>
    <row r="119" spans="1:4" ht="24" customHeight="1" x14ac:dyDescent="0.3">
      <c r="A119" s="66" t="s">
        <v>9</v>
      </c>
      <c r="B119" s="67" t="s">
        <v>10</v>
      </c>
      <c r="C119" s="67" t="s">
        <v>11</v>
      </c>
      <c r="D119" s="68" t="s">
        <v>8</v>
      </c>
    </row>
    <row r="120" spans="1:4" ht="19.5" x14ac:dyDescent="0.3">
      <c r="A120" s="69" t="s">
        <v>14</v>
      </c>
      <c r="B120" s="70"/>
      <c r="C120" s="71" t="s">
        <v>15</v>
      </c>
      <c r="D120" s="72" t="s">
        <v>16</v>
      </c>
    </row>
    <row r="121" spans="1:4" ht="19.5" x14ac:dyDescent="0.3">
      <c r="A121" s="91">
        <v>1</v>
      </c>
      <c r="B121" s="107" t="s">
        <v>167</v>
      </c>
      <c r="C121" s="107" t="s">
        <v>169</v>
      </c>
      <c r="D121" s="138">
        <v>5000</v>
      </c>
    </row>
    <row r="122" spans="1:4" ht="19.5" x14ac:dyDescent="0.3">
      <c r="A122" s="73"/>
      <c r="B122" s="94" t="s">
        <v>168</v>
      </c>
      <c r="C122" s="94" t="s">
        <v>170</v>
      </c>
      <c r="D122" s="79"/>
    </row>
    <row r="123" spans="1:4" ht="19.5" x14ac:dyDescent="0.3">
      <c r="A123" s="73">
        <v>2</v>
      </c>
      <c r="B123" s="94" t="s">
        <v>257</v>
      </c>
      <c r="C123" s="94" t="s">
        <v>259</v>
      </c>
      <c r="D123" s="79">
        <v>10000</v>
      </c>
    </row>
    <row r="124" spans="1:4" ht="19.5" x14ac:dyDescent="0.3">
      <c r="A124" s="111"/>
      <c r="B124" s="112" t="s">
        <v>258</v>
      </c>
      <c r="C124" s="119"/>
      <c r="D124" s="114"/>
    </row>
    <row r="125" spans="1:4" ht="19.5" x14ac:dyDescent="0.3">
      <c r="A125" s="100"/>
      <c r="B125" s="115"/>
      <c r="C125" s="139"/>
      <c r="D125" s="117"/>
    </row>
    <row r="126" spans="1:4" ht="19.5" x14ac:dyDescent="0.3">
      <c r="A126" s="85"/>
      <c r="B126" s="86"/>
      <c r="C126" s="86"/>
      <c r="D126" s="87"/>
    </row>
    <row r="127" spans="1:4" ht="19.5" x14ac:dyDescent="0.3">
      <c r="A127" s="344" t="s">
        <v>239</v>
      </c>
      <c r="B127" s="344"/>
      <c r="C127" s="344"/>
      <c r="D127" s="344"/>
    </row>
    <row r="128" spans="1:4" ht="19.5" x14ac:dyDescent="0.3">
      <c r="A128" s="344" t="s">
        <v>277</v>
      </c>
      <c r="B128" s="344"/>
      <c r="C128" s="344"/>
      <c r="D128" s="344"/>
    </row>
    <row r="129" spans="1:4" ht="19.5" x14ac:dyDescent="0.3">
      <c r="A129" s="344" t="s">
        <v>34</v>
      </c>
      <c r="B129" s="344"/>
      <c r="C129" s="344"/>
      <c r="D129" s="344"/>
    </row>
    <row r="130" spans="1:4" ht="19.5" x14ac:dyDescent="0.3">
      <c r="A130" s="343" t="s">
        <v>81</v>
      </c>
      <c r="B130" s="343"/>
      <c r="C130" s="343"/>
      <c r="D130" s="343"/>
    </row>
    <row r="131" spans="1:4" ht="19.5" x14ac:dyDescent="0.3">
      <c r="A131" s="65" t="s">
        <v>177</v>
      </c>
      <c r="B131" s="65"/>
      <c r="C131" s="65"/>
      <c r="D131" s="65"/>
    </row>
    <row r="132" spans="1:4" ht="24" customHeight="1" x14ac:dyDescent="0.3">
      <c r="A132" s="66" t="s">
        <v>9</v>
      </c>
      <c r="B132" s="66" t="s">
        <v>10</v>
      </c>
      <c r="C132" s="66" t="s">
        <v>11</v>
      </c>
      <c r="D132" s="125" t="s">
        <v>8</v>
      </c>
    </row>
    <row r="133" spans="1:4" ht="19.5" x14ac:dyDescent="0.3">
      <c r="A133" s="69" t="s">
        <v>14</v>
      </c>
      <c r="B133" s="80"/>
      <c r="C133" s="69" t="s">
        <v>15</v>
      </c>
      <c r="D133" s="126" t="s">
        <v>16</v>
      </c>
    </row>
    <row r="134" spans="1:4" ht="19.5" x14ac:dyDescent="0.3">
      <c r="A134" s="73">
        <v>1</v>
      </c>
      <c r="B134" s="74" t="s">
        <v>82</v>
      </c>
      <c r="C134" s="74" t="s">
        <v>99</v>
      </c>
      <c r="D134" s="131">
        <v>5000</v>
      </c>
    </row>
    <row r="135" spans="1:4" ht="19.5" x14ac:dyDescent="0.3">
      <c r="A135" s="73">
        <v>2</v>
      </c>
      <c r="B135" s="74" t="s">
        <v>264</v>
      </c>
      <c r="C135" s="74" t="s">
        <v>266</v>
      </c>
      <c r="D135" s="131">
        <v>10000</v>
      </c>
    </row>
    <row r="136" spans="1:4" ht="19.5" x14ac:dyDescent="0.3">
      <c r="A136" s="73">
        <v>3</v>
      </c>
      <c r="B136" s="132" t="s">
        <v>48</v>
      </c>
      <c r="C136" s="133" t="s">
        <v>236</v>
      </c>
      <c r="D136" s="79">
        <v>5000</v>
      </c>
    </row>
    <row r="137" spans="1:4" ht="19.5" x14ac:dyDescent="0.3">
      <c r="A137" s="73">
        <v>4</v>
      </c>
      <c r="B137" s="90" t="s">
        <v>171</v>
      </c>
      <c r="C137" s="90" t="s">
        <v>237</v>
      </c>
      <c r="D137" s="79">
        <v>5000</v>
      </c>
    </row>
    <row r="138" spans="1:4" ht="19.5" x14ac:dyDescent="0.3">
      <c r="A138" s="73">
        <v>5</v>
      </c>
      <c r="B138" s="90" t="s">
        <v>174</v>
      </c>
      <c r="C138" s="90" t="s">
        <v>238</v>
      </c>
      <c r="D138" s="110">
        <v>100000</v>
      </c>
    </row>
    <row r="139" spans="1:4" ht="21" x14ac:dyDescent="0.35">
      <c r="A139" s="73">
        <v>6</v>
      </c>
      <c r="B139" s="94" t="s">
        <v>251</v>
      </c>
      <c r="C139" s="127" t="s">
        <v>75</v>
      </c>
      <c r="D139" s="128">
        <v>36000</v>
      </c>
    </row>
    <row r="140" spans="1:4" ht="19.5" x14ac:dyDescent="0.3">
      <c r="A140" s="80"/>
      <c r="B140" s="88"/>
      <c r="C140" s="88"/>
      <c r="D140" s="83">
        <f>SUM(D134:D139)</f>
        <v>161000</v>
      </c>
    </row>
    <row r="142" spans="1:4" ht="19.5" x14ac:dyDescent="0.3">
      <c r="A142" s="65" t="s">
        <v>108</v>
      </c>
      <c r="B142" s="65"/>
      <c r="C142" s="65"/>
      <c r="D142" s="65"/>
    </row>
    <row r="143" spans="1:4" ht="24" customHeight="1" x14ac:dyDescent="0.3">
      <c r="A143" s="66" t="s">
        <v>9</v>
      </c>
      <c r="B143" s="66" t="s">
        <v>10</v>
      </c>
      <c r="C143" s="66" t="s">
        <v>11</v>
      </c>
      <c r="D143" s="125" t="s">
        <v>8</v>
      </c>
    </row>
    <row r="144" spans="1:4" ht="19.5" x14ac:dyDescent="0.3">
      <c r="A144" s="69" t="s">
        <v>14</v>
      </c>
      <c r="B144" s="80"/>
      <c r="C144" s="69" t="s">
        <v>15</v>
      </c>
      <c r="D144" s="126" t="s">
        <v>16</v>
      </c>
    </row>
    <row r="145" spans="1:4" ht="19.5" x14ac:dyDescent="0.3">
      <c r="A145" s="73">
        <v>1</v>
      </c>
      <c r="B145" s="74" t="s">
        <v>308</v>
      </c>
      <c r="C145" s="74" t="s">
        <v>311</v>
      </c>
      <c r="D145" s="131">
        <v>30000</v>
      </c>
    </row>
    <row r="146" spans="1:4" ht="22.5" customHeight="1" x14ac:dyDescent="0.3">
      <c r="A146" s="73">
        <v>2</v>
      </c>
      <c r="B146" s="74" t="s">
        <v>314</v>
      </c>
      <c r="C146" s="74" t="s">
        <v>319</v>
      </c>
      <c r="D146" s="131">
        <v>30000</v>
      </c>
    </row>
    <row r="147" spans="1:4" ht="19.5" x14ac:dyDescent="0.3">
      <c r="A147" s="144"/>
      <c r="B147" s="145"/>
      <c r="C147" s="146"/>
      <c r="D147" s="122"/>
    </row>
    <row r="148" spans="1:4" ht="19.5" x14ac:dyDescent="0.3">
      <c r="A148" s="111"/>
      <c r="B148" s="112"/>
      <c r="C148" s="119"/>
      <c r="D148" s="114">
        <f>SUM(D145:D147)</f>
        <v>60000</v>
      </c>
    </row>
    <row r="150" spans="1:4" ht="19.5" x14ac:dyDescent="0.3">
      <c r="A150" s="85"/>
      <c r="B150" s="140"/>
      <c r="C150" s="140"/>
      <c r="D150" s="147"/>
    </row>
  </sheetData>
  <mergeCells count="12">
    <mergeCell ref="A103:K103"/>
    <mergeCell ref="A127:D127"/>
    <mergeCell ref="A128:D128"/>
    <mergeCell ref="A129:D129"/>
    <mergeCell ref="A130:D130"/>
    <mergeCell ref="A102:D102"/>
    <mergeCell ref="A83:D83"/>
    <mergeCell ref="A11:D11"/>
    <mergeCell ref="A2:D2"/>
    <mergeCell ref="A3:D3"/>
    <mergeCell ref="A4:D4"/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ผด01บัญชีสรุป</vt:lpstr>
      <vt:lpstr>ผด.02บัญชีโครงการ</vt:lpstr>
      <vt:lpstr>ผ.02.1</vt:lpstr>
      <vt:lpstr>Sheet1</vt:lpstr>
    </vt:vector>
  </TitlesOfParts>
  <Company>JVD4K-MKCDP-83R4H-7GFCQ-2C9KB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PC</cp:lastModifiedBy>
  <cp:lastPrinted>2022-04-11T07:13:35Z</cp:lastPrinted>
  <dcterms:created xsi:type="dcterms:W3CDTF">2006-09-15T08:05:56Z</dcterms:created>
  <dcterms:modified xsi:type="dcterms:W3CDTF">2022-04-11T07:15:32Z</dcterms:modified>
</cp:coreProperties>
</file>